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2" sheetId="1" r:id="rId1"/>
  </sheets>
  <definedNames>
    <definedName name="_xlnm._FilterDatabase" localSheetId="0" hidden="1">'Лист2'!$I$4:$I$1000</definedName>
    <definedName name="_xlnm.Print_Area" localSheetId="0">'Лист2'!$A$1:$J$1000</definedName>
  </definedNames>
  <calcPr fullCalcOnLoad="1"/>
</workbook>
</file>

<file path=xl/sharedStrings.xml><?xml version="1.0" encoding="utf-8"?>
<sst xmlns="http://schemas.openxmlformats.org/spreadsheetml/2006/main" count="1348" uniqueCount="434">
  <si>
    <t>Наименование</t>
  </si>
  <si>
    <t>Фасов-ка кг</t>
  </si>
  <si>
    <t>Упаковка</t>
  </si>
  <si>
    <t xml:space="preserve">КЛЕИ АКРИЛОВЫЕ ВОДНОДИСПЕРСИОННЫЕ </t>
  </si>
  <si>
    <t>КЛЕИ ПВА</t>
  </si>
  <si>
    <t>В/п по4 шт</t>
  </si>
  <si>
    <t>В/п по 4шт</t>
  </si>
  <si>
    <t>В/п</t>
  </si>
  <si>
    <t>Бак пл.</t>
  </si>
  <si>
    <t>Бут по 24шт</t>
  </si>
  <si>
    <t>Ф/п по 24 шт</t>
  </si>
  <si>
    <t>В/п по 4 шт</t>
  </si>
  <si>
    <t xml:space="preserve">В/п </t>
  </si>
  <si>
    <t>Бак пл</t>
  </si>
  <si>
    <t>Туба по12шт</t>
  </si>
  <si>
    <t>Туба по 12 шт</t>
  </si>
  <si>
    <t>К/п по 12 шт</t>
  </si>
  <si>
    <t xml:space="preserve">ГЕРМЕТИКИ   </t>
  </si>
  <si>
    <t>Туба по15шт</t>
  </si>
  <si>
    <t>К/п по 12шт</t>
  </si>
  <si>
    <t xml:space="preserve">   ЖИДКОЕ СТЕКЛО</t>
  </si>
  <si>
    <t>Б/п ПЭТпо 6шт</t>
  </si>
  <si>
    <t>В/п  по 4 шт</t>
  </si>
  <si>
    <t>В/п по 4 шт.</t>
  </si>
  <si>
    <t>ШПАТЛЕВКИ ВОДНОДИСПЕРСИОННЫЕ</t>
  </si>
  <si>
    <t>Б/п по 6шт</t>
  </si>
  <si>
    <t xml:space="preserve">СУХИЕ КРАСКИ , КЛЕИ И ШПАТЛЕВКИ         </t>
  </si>
  <si>
    <t>П/б по 6шт</t>
  </si>
  <si>
    <t>Пакет бум.</t>
  </si>
  <si>
    <t>К/к по 18 шт</t>
  </si>
  <si>
    <t>В/п по 6 шт</t>
  </si>
  <si>
    <t>Б/п ПЭТ по 6шт</t>
  </si>
  <si>
    <t>МАТЕРИАЛЫ ЗАЩИТНЫЕ</t>
  </si>
  <si>
    <t>ЛАКИ АКРИЛОВЫЕ ВОДНОДИСПЕРСИОННЫЕ</t>
  </si>
  <si>
    <t>Канистра п/э</t>
  </si>
  <si>
    <t>В/п по 4шт.</t>
  </si>
  <si>
    <t>Бут.ПЭТ12шт</t>
  </si>
  <si>
    <t xml:space="preserve">ГРУНТОВКИ ВД-АК-0301           </t>
  </si>
  <si>
    <t>Канистра</t>
  </si>
  <si>
    <t>П/б-пакет бумажный</t>
  </si>
  <si>
    <t>К/п-картридж пластмасс.</t>
  </si>
  <si>
    <t>Ф/п-флакон пластмасс.</t>
  </si>
  <si>
    <t>Бут п/э-бутылка полиэтиленовая</t>
  </si>
  <si>
    <t>Б/п-банка пластм.</t>
  </si>
  <si>
    <t>К/к-коробка картон.</t>
  </si>
  <si>
    <t>В/п-ведро пластм.</t>
  </si>
  <si>
    <t xml:space="preserve">ОгнеBioзащита </t>
  </si>
  <si>
    <t>В/п по 6шт</t>
  </si>
  <si>
    <t xml:space="preserve"> ЭМАЛЬ ВД-АК-1179   универсальная полуглянцевая                </t>
  </si>
  <si>
    <t xml:space="preserve"> ЭМАЛЬ ВД-АК-1179   универсальная глянцевая                </t>
  </si>
  <si>
    <t xml:space="preserve"> ЭМАЛЬ ВД-АК-1179   универсальная перламутровая                </t>
  </si>
  <si>
    <t xml:space="preserve"> ЭМАЛЬ ВД-АК-1179   универсальная "Металлик"                </t>
  </si>
  <si>
    <t xml:space="preserve"> ЭМАЛЬ ВД-АК-1179   универсальная флуоресцентная               </t>
  </si>
  <si>
    <t xml:space="preserve">    ЭМАЛЬ ВД-АК-1179 "Профи"  для шифера полуглянцевая</t>
  </si>
  <si>
    <t xml:space="preserve">    ЭМАЛЬ ВД-АК-1179 "Профи"  для радиаторов глянцевая</t>
  </si>
  <si>
    <t xml:space="preserve">    ЭМАЛЬ ВД-АК-1179 "Профи"  по дереву полуматовая</t>
  </si>
  <si>
    <t xml:space="preserve">    ЭМАЛЬ ВД-АК-1179 "Профи" для пола полуматовая</t>
  </si>
  <si>
    <t xml:space="preserve">    ЭМАЛЬ ВД-АК-1179 "Профи" антикоррозионная п/глянцевая</t>
  </si>
  <si>
    <t xml:space="preserve"> ЭМАЛЬ ВД-АК-1179   универсальная матовая                 </t>
  </si>
  <si>
    <t>ф/пакет по 15шт</t>
  </si>
  <si>
    <t>бак пл.</t>
  </si>
  <si>
    <t>банка  пл.1 л</t>
  </si>
  <si>
    <t>Бут  по 6 шт</t>
  </si>
  <si>
    <t>Фл. по 6 шт</t>
  </si>
  <si>
    <t xml:space="preserve"> ЭМАЛЬ ВД-АК-1179 "Профи" по ПВХ и САЙДИНГУ п/глянцевая</t>
  </si>
  <si>
    <t>TT - черный</t>
  </si>
  <si>
    <t>XT - белый</t>
  </si>
  <si>
    <t>ZT - лимонно-желтый</t>
  </si>
  <si>
    <t xml:space="preserve">FT -фиолетовый </t>
  </si>
  <si>
    <t>MM - маджента</t>
  </si>
  <si>
    <t>PT - оранжево-красный</t>
  </si>
  <si>
    <t>KS - желтый органический</t>
  </si>
  <si>
    <t>LS - зеленый темный</t>
  </si>
  <si>
    <t xml:space="preserve"> LT - зеленый светлый</t>
  </si>
  <si>
    <t>MS - синий темный</t>
  </si>
  <si>
    <t>MT - синий светлый</t>
  </si>
  <si>
    <t>RS-красный органический</t>
  </si>
  <si>
    <t xml:space="preserve"> RT-желтый неорганическ.</t>
  </si>
  <si>
    <t>ST -коричневый</t>
  </si>
  <si>
    <t>US - оранжевый</t>
  </si>
  <si>
    <t>VT-красный неорганич.</t>
  </si>
  <si>
    <t>Фл. по 12 шт</t>
  </si>
  <si>
    <t>Канистра по4шт</t>
  </si>
  <si>
    <t>АВТОКОЛЕРОВАНИЕ (базы)</t>
  </si>
  <si>
    <t>колоранты Мониколор</t>
  </si>
  <si>
    <t>В/п цилиндр с IML</t>
  </si>
  <si>
    <t>Краски акриловые VGT PREMIUM серии IQ</t>
  </si>
  <si>
    <r>
      <t xml:space="preserve">         ЭМАЛИ  ВД-АК-1179 УНИВЕРСАЛЬНЫЕ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      </t>
    </r>
  </si>
  <si>
    <t xml:space="preserve">Продукция специального назначения                              </t>
  </si>
  <si>
    <t>Краска для потолков и стен iQ103 сияющая бел. 0,8л</t>
  </si>
  <si>
    <t>Краска для потолков и стен iQ103 сияющая бел. 2л</t>
  </si>
  <si>
    <t>Краска для стен и обоев iQ123 база А стойк. к мытью, 0,8л</t>
  </si>
  <si>
    <t>Краска для стен и обоев iQ123 база А стойк. к мытью, 2л</t>
  </si>
  <si>
    <t>Краска для стен и обоев iQ123 база C стойк. к мытью 0,8л</t>
  </si>
  <si>
    <t>Краска для стен и обоев iQ123 база C стойкая к мытью, 2л</t>
  </si>
  <si>
    <t>Краска  ФАСАДНАЯ iQ153 база А  высокопрочная, 2л</t>
  </si>
  <si>
    <t>Краска  ФАСАДНАЯ iQ153 база А  высокопрочная 4,3л</t>
  </si>
  <si>
    <t>Краска  ФАСАДНАЯ iQ153 база C  высокопрочная, 2л</t>
  </si>
  <si>
    <t>Краска  ФАСАДНАЯ iQ153 база C  высокопрочная 4,3л</t>
  </si>
  <si>
    <t>Краска для кухни и ванн. комн iQ130 база А с воск добав 2л</t>
  </si>
  <si>
    <t>Краска для кухни и ванн.комн. iQ130 база C с воск добав 0,8л</t>
  </si>
  <si>
    <t>Краска для кухни и ванн. комн iQ130 база С с воск добав 2л</t>
  </si>
  <si>
    <t>Краска ВД-АК-1180 теплоизол. "ТеплоБарьер",  2л</t>
  </si>
  <si>
    <t>Краска ВД-АК-1180 теплоизол. "ТеплоБарьер",  9л</t>
  </si>
  <si>
    <t>Краска ВД-АК-1180 теплоизол. "ТеплоБарьер",27л</t>
  </si>
  <si>
    <t>Краска ВД-АК-1180 теплоизол. силик"ТеплоБарьер",  2л</t>
  </si>
  <si>
    <t>Краска ВД-АК-1180 теплоизол. силик"ТеплоБарьер",  9л</t>
  </si>
  <si>
    <t>Краска ВД-АК-1180 теплоизол. силик"ТеплоБарьер",27л</t>
  </si>
  <si>
    <t xml:space="preserve">    ЭМАЛЬ ВД-АК-1179 "Профи"  для цоколя </t>
  </si>
  <si>
    <t>Краска для детских комнат iQ129 база А , 2 л</t>
  </si>
  <si>
    <t xml:space="preserve"> МАТЕРИАЛЫ ДЕКОРАТИВНЫЕ ВОДНОДИСПЕРСИОННЫЕ "Gallery"</t>
  </si>
  <si>
    <t>ЗАЩИТА ДРЕВЕСИНЫ</t>
  </si>
  <si>
    <t>Краска для детских комнат iQ129 база C , 0,8л</t>
  </si>
  <si>
    <t>Краска для детских комнат iQ129 база C ,2л</t>
  </si>
  <si>
    <t>Краска для детских комнат iQ129 база А, 0,8л</t>
  </si>
  <si>
    <t>Краска д кухни и ванн. комн iQ130 база А с воск доб 0,8л</t>
  </si>
  <si>
    <t>В/п по 4шт*</t>
  </si>
  <si>
    <r>
      <t>ЭМАЛИ ВД-АК-1179 СПЕЦИАЛИЗИРОВАННЫЕ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"ПРОФИ"    </t>
    </r>
    <r>
      <rPr>
        <sz val="9"/>
        <rFont val="Arial"/>
        <family val="2"/>
      </rPr>
      <t xml:space="preserve">                                                                     </t>
    </r>
    <r>
      <rPr>
        <i/>
        <sz val="9"/>
        <rFont val="Arial"/>
        <family val="2"/>
      </rPr>
      <t xml:space="preserve"> </t>
    </r>
  </si>
  <si>
    <t>Штукатурка фактурная "Морской бриз" базы:</t>
  </si>
  <si>
    <t>Класс профи-  краски "Профи"</t>
  </si>
  <si>
    <t>Штукатурка фактурная"Мокрый шелк" базы:</t>
  </si>
  <si>
    <t xml:space="preserve">Материалы  VGT PREMIUM </t>
  </si>
  <si>
    <t>Цветные материалы по индивидуальному заказу принимаются после 100% предоплаты. Наценка в размере 50% устанавливается на заказы, объем которых составляет:15кг- краски цветные по колеровочной таблице ВГТ и другим колеровочным системам; 10кг- эмали, цветовая гамма которых не предусмотренна в прайс-листе.</t>
  </si>
  <si>
    <t>Краска ВД-АК-1180  фасадная по дереву</t>
  </si>
  <si>
    <t>Краска ВД-АК-1180   для деревьев</t>
  </si>
  <si>
    <t>Штукатурка декоративная "Латекс-пластик"</t>
  </si>
  <si>
    <t xml:space="preserve">Краска мелкофактурная </t>
  </si>
  <si>
    <t>Краска трещиностойкая</t>
  </si>
  <si>
    <t xml:space="preserve">Краска фактурная </t>
  </si>
  <si>
    <t xml:space="preserve">Штукатурка фактурная </t>
  </si>
  <si>
    <t>Штукатурка цветная для нар/внутр работ среднезерн.на мрамор.крошке</t>
  </si>
  <si>
    <t xml:space="preserve">   Штукатурка венецианская</t>
  </si>
  <si>
    <t>Шпатлёвка  универсальная  для нар/внутр работ  (влагостойкая)</t>
  </si>
  <si>
    <t>Шпатлёвка  для внутренних  работ</t>
  </si>
  <si>
    <t>Добавка пластифицирующая противоморозная</t>
  </si>
  <si>
    <t>Грунтовка ВД-АК-0301  фасадная</t>
  </si>
  <si>
    <t>Грунтовка ВД-АК-0301 фасадная зимняя (до -10ºС)</t>
  </si>
  <si>
    <t>Грунтовка ВД-АК-0301  для внутренних работ</t>
  </si>
  <si>
    <t>Грунтовка ВД-АК-0301 "Бетонконтакт" с мраморной крошкой</t>
  </si>
  <si>
    <t>Шлиф-грунт ВД-АК-0301 по дереву  облегчает шлифование</t>
  </si>
  <si>
    <t>Клей  для облицов. Плиток</t>
  </si>
  <si>
    <t xml:space="preserve">Клей  для стеклообоев </t>
  </si>
  <si>
    <t xml:space="preserve">Клей ремонт-монтаж.  прозрачный       </t>
  </si>
  <si>
    <t xml:space="preserve">Клей ремонт-монтаж.  белый        </t>
  </si>
  <si>
    <t>Клей "Бустилат"  универсальный</t>
  </si>
  <si>
    <t>Стекло жидкое натриевое</t>
  </si>
  <si>
    <t>Грунт-концентрат "Водостоп-акрил"</t>
  </si>
  <si>
    <t>Грунт-концентрат "Водостоп-силикон"</t>
  </si>
  <si>
    <t>Защитный восковой  состав по венец.штук-ке</t>
  </si>
  <si>
    <t>Антисептик  трудновымываемый</t>
  </si>
  <si>
    <t>Отбеливатель для  древесины</t>
  </si>
  <si>
    <t>Клей ПВА  строительный</t>
  </si>
  <si>
    <t>Клей ПВА  универсальный</t>
  </si>
  <si>
    <t>Лак акриловый для бань и саун</t>
  </si>
  <si>
    <t>Лак акриловый паркетный глянцевый</t>
  </si>
  <si>
    <t>Лак акриловый паркетный матовый</t>
  </si>
  <si>
    <t>Лак акриловый паркетный полуматовый</t>
  </si>
  <si>
    <t>Лак полиуретановый паркетный "PREMIUM" глянцевый, матовый</t>
  </si>
  <si>
    <t>База А с/белая д/автоколер, База С для автоколерования</t>
  </si>
  <si>
    <r>
      <t xml:space="preserve">Шпатлёвка "Профи" для внутренних  работ                                                                </t>
    </r>
    <r>
      <rPr>
        <i/>
        <sz val="8"/>
        <rFont val="Times New Roman"/>
        <family val="1"/>
      </rPr>
      <t>(т-дисперс., в т.ч. по гипсокарт.)</t>
    </r>
  </si>
  <si>
    <r>
      <t xml:space="preserve">Шпатлёвка фасадная </t>
    </r>
    <r>
      <rPr>
        <i/>
        <sz val="8"/>
        <rFont val="Times New Roman"/>
        <family val="1"/>
      </rPr>
      <t>(водостойкая)</t>
    </r>
  </si>
  <si>
    <r>
      <t xml:space="preserve">Шпатлёвка – затирка  </t>
    </r>
    <r>
      <rPr>
        <i/>
        <sz val="8"/>
        <rFont val="Times New Roman"/>
        <family val="1"/>
      </rPr>
      <t>(водостойкая, тонкодисперс.)</t>
    </r>
  </si>
  <si>
    <r>
      <t xml:space="preserve">Грунтовка  ВД-АК-0301 "Адгезионная" (укрывистая, образует шероховатую поверхность) </t>
    </r>
    <r>
      <rPr>
        <i/>
        <sz val="8"/>
        <rFont val="Times New Roman"/>
        <family val="1"/>
      </rPr>
      <t>с мраморной крошкой</t>
    </r>
  </si>
  <si>
    <r>
      <t>Грунтовка  ВД-АК-0301 по металлу коричневая,серая</t>
    </r>
    <r>
      <rPr>
        <i/>
        <sz val="8"/>
        <rFont val="Times New Roman"/>
        <family val="1"/>
      </rPr>
      <t xml:space="preserve"> (преобразует ржавчину)</t>
    </r>
  </si>
  <si>
    <r>
      <t xml:space="preserve">Грунтовка  ВД-АК-0301 по старой краске </t>
    </r>
    <r>
      <rPr>
        <i/>
        <sz val="8"/>
        <rFont val="Times New Roman"/>
        <family val="1"/>
      </rPr>
      <t>(ПФ, МА и др.)</t>
    </r>
  </si>
  <si>
    <r>
      <t xml:space="preserve">Грунтовка ВД-АК-0301 глубокого  проникновения </t>
    </r>
    <r>
      <rPr>
        <i/>
        <sz val="8"/>
        <rFont val="Times New Roman"/>
        <family val="1"/>
      </rPr>
      <t>для внутренних работ</t>
    </r>
  </si>
  <si>
    <r>
      <t xml:space="preserve">Грунтовка ВД-АК-0301 глубокого проникновения </t>
    </r>
    <r>
      <rPr>
        <i/>
        <sz val="8"/>
        <rFont val="Times New Roman"/>
        <family val="1"/>
      </rPr>
      <t>для нар/внутр.работ</t>
    </r>
  </si>
  <si>
    <t xml:space="preserve">Герметик  акрил.(мастика)  д/нар/внутр  работ санитарный прозрачный                                      </t>
  </si>
  <si>
    <t xml:space="preserve">Герметик  акрил.(мастика)  д/нар/внутр  работ санитарный белый                                     </t>
  </si>
  <si>
    <t xml:space="preserve">Герметик  акрил.(мастика) д/нар/внутр  работ  паропроницаемый белый                                      </t>
  </si>
  <si>
    <t xml:space="preserve">Герметик  акрил.(мастика)   для внутреннего слоя монтажного шва  пароизоляционный белый                                   </t>
  </si>
  <si>
    <r>
      <t xml:space="preserve">Защитный восковой  состав по венец.штук-ке </t>
    </r>
    <r>
      <rPr>
        <i/>
        <sz val="8"/>
        <rFont val="Times New Roman"/>
        <family val="1"/>
      </rPr>
      <t>с перламутром</t>
    </r>
    <r>
      <rPr>
        <sz val="8"/>
        <rFont val="Times New Roman"/>
        <family val="1"/>
      </rPr>
      <t xml:space="preserve"> </t>
    </r>
  </si>
  <si>
    <r>
      <t xml:space="preserve">Биозащита-дерево   </t>
    </r>
    <r>
      <rPr>
        <i/>
        <sz val="8"/>
        <rFont val="Times New Roman"/>
        <family val="1"/>
      </rPr>
      <t>тонированная</t>
    </r>
  </si>
  <si>
    <r>
      <t xml:space="preserve">Биозащита-минерал </t>
    </r>
    <r>
      <rPr>
        <i/>
        <sz val="8"/>
        <rFont val="Times New Roman"/>
        <family val="1"/>
      </rPr>
      <t xml:space="preserve"> тонированная</t>
    </r>
  </si>
  <si>
    <t>ОгнеBioзащита  PROFI</t>
  </si>
  <si>
    <r>
      <t>Состав "ПротивЖука"</t>
    </r>
    <r>
      <rPr>
        <i/>
        <sz val="8"/>
        <rFont val="Times New Roman"/>
        <family val="1"/>
      </rPr>
      <t xml:space="preserve"> усиленная формула</t>
    </r>
  </si>
  <si>
    <r>
      <t xml:space="preserve">Лак акриловый для нар/внутр работ матовый б/цветный </t>
    </r>
    <r>
      <rPr>
        <i/>
        <sz val="8"/>
        <rFont val="Times New Roman"/>
        <family val="1"/>
      </rPr>
      <t>устойчив к воздействию ультрафиолета</t>
    </r>
  </si>
  <si>
    <r>
      <t>Грунтовка  ВД-АК-0301 по металлу черная</t>
    </r>
    <r>
      <rPr>
        <i/>
        <sz val="8"/>
        <rFont val="Times New Roman"/>
        <family val="1"/>
      </rPr>
      <t xml:space="preserve"> (преобразует ржавчину)</t>
    </r>
  </si>
  <si>
    <r>
      <t xml:space="preserve">Грунтовка ВД-АК-0301 для внутренних работ </t>
    </r>
    <r>
      <rPr>
        <i/>
        <sz val="8"/>
        <rFont val="Times New Roman"/>
        <family val="1"/>
      </rPr>
      <t>укрывающая                          (под обои, под покраску)</t>
    </r>
  </si>
  <si>
    <r>
      <t xml:space="preserve">Грунтовка ВД-АК-0301 глубокого проникновения   с антисептиком                   </t>
    </r>
    <r>
      <rPr>
        <i/>
        <sz val="8"/>
        <rFont val="Times New Roman"/>
        <family val="1"/>
      </rPr>
      <t>(с защитой от грибков, плесени и т.п)</t>
    </r>
  </si>
  <si>
    <r>
      <t xml:space="preserve">Клей  для потолочных покрытий                                                                                   </t>
    </r>
    <r>
      <rPr>
        <i/>
        <sz val="8"/>
        <rFont val="Times New Roman"/>
        <family val="1"/>
      </rPr>
      <t xml:space="preserve"> (для приклеивания пенополистирольных и полиуретановых покрытий)</t>
    </r>
  </si>
  <si>
    <r>
      <t xml:space="preserve">Клей  напольный  № 1 "Эконом"                                                                                      </t>
    </r>
    <r>
      <rPr>
        <i/>
        <sz val="8"/>
        <rFont val="Times New Roman"/>
        <family val="1"/>
      </rPr>
      <t xml:space="preserve"> (для приклеивания  бытового линолеума,ковролина  и др.напольных покрытий)</t>
    </r>
  </si>
  <si>
    <r>
      <t xml:space="preserve">Клей  напольный № 2 "Профессионал"                                                                                </t>
    </r>
    <r>
      <rPr>
        <i/>
        <sz val="8"/>
        <rFont val="Times New Roman"/>
        <family val="1"/>
      </rPr>
      <t>(для приклеивания коммерч-го линолеума, ковролина и др. напольных покрытий)</t>
    </r>
  </si>
  <si>
    <t>Клей  паркетный №1  (для наклеивания натур.парк)</t>
  </si>
  <si>
    <t>Клей   паркетный №2   (для наклеивания ламината)</t>
  </si>
  <si>
    <t>Клей контактный    (для склеивания  с полиэтиленом,полипроп.)</t>
  </si>
  <si>
    <r>
      <t xml:space="preserve">Герметик  акрил.(мастика)    для нар/внутр работ белый                                         </t>
    </r>
    <r>
      <rPr>
        <i/>
        <sz val="8"/>
        <rFont val="Times New Roman"/>
        <family val="1"/>
      </rPr>
      <t xml:space="preserve"> (для монтажного шва) </t>
    </r>
    <r>
      <rPr>
        <sz val="8"/>
        <rFont val="Times New Roman"/>
        <family val="1"/>
      </rPr>
      <t xml:space="preserve">                                 </t>
    </r>
  </si>
  <si>
    <r>
      <t xml:space="preserve">Клей ПВА  водостойкий   </t>
    </r>
    <r>
      <rPr>
        <i/>
        <sz val="8"/>
        <rFont val="Times New Roman"/>
        <family val="1"/>
      </rPr>
      <t>(для ответственных столярных работ)</t>
    </r>
  </si>
  <si>
    <r>
      <t xml:space="preserve">Клей ПВА “Экстра”  </t>
    </r>
    <r>
      <rPr>
        <i/>
        <sz val="8"/>
        <rFont val="Times New Roman"/>
        <family val="1"/>
      </rPr>
      <t>(для столярных работ)</t>
    </r>
  </si>
  <si>
    <r>
      <t xml:space="preserve">Клей ПВА  "Профи"  </t>
    </r>
    <r>
      <rPr>
        <i/>
        <sz val="8"/>
        <rFont val="Times New Roman"/>
        <family val="1"/>
      </rPr>
      <t>(для ответственных столярных работ, в т.ч. мебели)</t>
    </r>
  </si>
  <si>
    <r>
      <t xml:space="preserve"> Лак акриловый для нар/внутр работ глянцевый                                                </t>
    </r>
    <r>
      <rPr>
        <i/>
        <sz val="8"/>
        <rFont val="Times New Roman"/>
        <family val="1"/>
      </rPr>
      <t>устойчив к воздействию ультрафиолета</t>
    </r>
  </si>
  <si>
    <t>Эконом-класс - краски "белоснежные"</t>
  </si>
  <si>
    <t>Класс стандарт - краски "супербелые"</t>
  </si>
  <si>
    <t>за ед. с тарой  руб.</t>
  </si>
  <si>
    <t>за кг  с тарой  руб.</t>
  </si>
  <si>
    <t>кол-во шт на поддоне</t>
  </si>
  <si>
    <t>Розничная  цена</t>
  </si>
  <si>
    <t>кол-во</t>
  </si>
  <si>
    <t>Сумма</t>
  </si>
  <si>
    <t>Покупатель:</t>
  </si>
  <si>
    <t>Итого:</t>
  </si>
  <si>
    <t>*</t>
  </si>
  <si>
    <t>Принимаются заказы на фасовку любого вида ЛКМ в промтару (бак 30 л)</t>
  </si>
  <si>
    <t>Состав лессирующий "бронза"</t>
  </si>
  <si>
    <t xml:space="preserve">Состав лессирующий серебристо-белый </t>
  </si>
  <si>
    <t>Состав лессирующий золото</t>
  </si>
  <si>
    <t xml:space="preserve">Состав лессирующий   хамелеон </t>
  </si>
  <si>
    <t>Состав лессирующий  бесцветный</t>
  </si>
  <si>
    <r>
      <t>Штукатурка роллерная</t>
    </r>
    <r>
      <rPr>
        <i/>
        <sz val="8"/>
        <rFont val="Times New Roman"/>
        <family val="1"/>
      </rPr>
      <t xml:space="preserve"> (с эффектом короеда) мелкозернистая до 1.5мм</t>
    </r>
  </si>
  <si>
    <r>
      <t>Штукатурка роллерная</t>
    </r>
    <r>
      <rPr>
        <i/>
        <sz val="8"/>
        <rFont val="Times New Roman"/>
        <family val="1"/>
      </rPr>
      <t xml:space="preserve"> (с эффектом короеда)  среднезернистая до 2мм</t>
    </r>
  </si>
  <si>
    <r>
      <t>Штукатурка роллерная</t>
    </r>
    <r>
      <rPr>
        <i/>
        <sz val="8"/>
        <rFont val="Times New Roman"/>
        <family val="1"/>
      </rPr>
      <t xml:space="preserve"> (с эффектом короеда) крупнозернистая до 2.5мм</t>
    </r>
  </si>
  <si>
    <r>
      <t xml:space="preserve">Штукатурка  структурная </t>
    </r>
    <r>
      <rPr>
        <i/>
        <sz val="9"/>
        <rFont val="Times New Roman"/>
        <family val="1"/>
      </rPr>
      <t xml:space="preserve">   среднезернистая (1.5-2мм)</t>
    </r>
  </si>
  <si>
    <r>
      <t xml:space="preserve">Штукатурка  структурная </t>
    </r>
    <r>
      <rPr>
        <i/>
        <sz val="9"/>
        <rFont val="Times New Roman"/>
        <family val="1"/>
      </rPr>
      <t>мелкозернистая (1-1.5мм)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</si>
  <si>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"белая", </t>
    </r>
  </si>
  <si>
    <r>
      <t xml:space="preserve">Шпатлёвка  “Экстра” по дереву: </t>
    </r>
    <r>
      <rPr>
        <i/>
        <sz val="8"/>
        <rFont val="Times New Roman"/>
        <family val="1"/>
      </rPr>
      <t xml:space="preserve">"сосна",  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</si>
  <si>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  "бук",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</si>
  <si>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"береза" , 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</si>
  <si>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, "дуб", </t>
    </r>
  </si>
  <si>
    <r>
      <t xml:space="preserve">Шпатлёвка  “Экстра” по дереву: </t>
    </r>
    <r>
      <rPr>
        <i/>
        <sz val="8"/>
        <rFont val="Times New Roman"/>
        <family val="1"/>
      </rPr>
      <t xml:space="preserve"> "лиственница", 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</si>
  <si>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"махагон" , </t>
    </r>
  </si>
  <si>
    <r>
      <t xml:space="preserve">Шпатлёвка  “Экстра” по дереву:  </t>
    </r>
    <r>
      <rPr>
        <i/>
        <sz val="8"/>
        <rFont val="Times New Roman"/>
        <family val="1"/>
      </rPr>
      <t xml:space="preserve"> "венге"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</si>
  <si>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 xml:space="preserve"> "береза",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</si>
  <si>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 xml:space="preserve"> "листвен",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</si>
  <si>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 xml:space="preserve"> "махагон",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</si>
  <si>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>"венге"      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</si>
  <si>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 xml:space="preserve"> "дуб",           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</si>
  <si>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>"бук",              ( 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</si>
  <si>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>"сосна",           (для заделки щелей в полах)</t>
    </r>
  </si>
  <si>
    <r>
      <t xml:space="preserve">Герметик силикон. (мастика) для нар/внутр работ   </t>
    </r>
    <r>
      <rPr>
        <i/>
        <sz val="8"/>
        <rFont val="Times New Roman"/>
        <family val="1"/>
      </rPr>
      <t>белый             (для заделки щелей в полах)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</si>
  <si>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 xml:space="preserve">:                                                       белый, </t>
    </r>
    <r>
      <rPr>
        <sz val="8"/>
        <rFont val="Times New Roman"/>
        <family val="1"/>
      </rPr>
      <t xml:space="preserve">                                      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</si>
  <si>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>:                                                       сосна,</t>
    </r>
    <r>
      <rPr>
        <sz val="8"/>
        <rFont val="Times New Roman"/>
        <family val="1"/>
      </rPr>
      <t xml:space="preserve">                                    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</si>
  <si>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>:                                                        дуб</t>
    </r>
    <r>
      <rPr>
        <sz val="8"/>
        <rFont val="Times New Roman"/>
        <family val="1"/>
      </rPr>
      <t xml:space="preserve">                                 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</si>
  <si>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>:                                                       ,бук,</t>
    </r>
    <r>
      <rPr>
        <sz val="8"/>
        <rFont val="Times New Roman"/>
        <family val="1"/>
      </rPr>
      <t xml:space="preserve">                                    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</si>
  <si>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>:                                                       махагон,</t>
    </r>
    <r>
      <rPr>
        <sz val="8"/>
        <rFont val="Times New Roman"/>
        <family val="1"/>
      </rPr>
      <t xml:space="preserve">                                   </t>
    </r>
  </si>
  <si>
    <r>
      <t xml:space="preserve">Герметик  акрил.(мастика) для срубов </t>
    </r>
    <r>
      <rPr>
        <i/>
        <sz val="8"/>
        <rFont val="Times New Roman"/>
        <family val="1"/>
      </rPr>
      <t xml:space="preserve">:                                                       орегон </t>
    </r>
    <r>
      <rPr>
        <sz val="8"/>
        <rFont val="Times New Roman"/>
        <family val="1"/>
      </rPr>
      <t xml:space="preserve">                                     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</si>
  <si>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 тик,.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</si>
  <si>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дуб, .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</si>
  <si>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 розовое дерево,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</si>
  <si>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 ореховое дерево,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</si>
  <si>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,сосна,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</si>
  <si>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красное дерево,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</si>
  <si>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,вишня,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</si>
  <si>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черный,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</si>
  <si>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рябина,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</si>
  <si>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махагон,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</si>
  <si>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, калужница,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</si>
  <si>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 венге,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</si>
  <si>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, полисандр, 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</si>
  <si>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>, белый,</t>
    </r>
  </si>
  <si>
    <r>
      <rPr>
        <sz val="8"/>
        <rFont val="Times New Roman"/>
        <family val="1"/>
      </rPr>
      <t>Лак акрил.пропиточный  антисепт.альбом 2008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7"/>
        <rFont val="Times New Roman"/>
        <family val="1"/>
      </rPr>
      <t xml:space="preserve"> бесцветный</t>
    </r>
  </si>
  <si>
    <t>Эконом-класс - краски "белоснежные"                               Краска ВД-АК-1180   для нар/внутр работ моющаяся "Белоснежная"</t>
  </si>
  <si>
    <t>Эконом-класс - краски "белоснежные"                                Краска ВД-АК-1180  фасадная  "Белоснежная"</t>
  </si>
  <si>
    <t>Эконом-класс - краски "белоснежные"                              Краска ВД-АК-2180  интерьерная "Белоснежная" (влагостойкая)</t>
  </si>
  <si>
    <t>Эконом-класс - краски "белоснежные"                             Краска ВД-АК-2180  интерьерная для потолков  "Белоснежная"</t>
  </si>
  <si>
    <t>Класс стандарт - краски "супербелые"                                Краска ВД-АК-1180   фасадная супербелая</t>
  </si>
  <si>
    <t>Класс стандарт - краски "супербелые"                                Краска ВД-АК-1180   фасадная зимняя супербелая**                               (до -10ºС)</t>
  </si>
  <si>
    <t>Класс стандарт - краски "супербелые"                                 Краска ВД-АК-1180   для нар/внутр.работ моющаяся супербелая</t>
  </si>
  <si>
    <t>Класс стандарт - краски "супербелые"                              Краска ВД-АК-2180  интерьерная супербелая (влагостойкая)</t>
  </si>
  <si>
    <t xml:space="preserve">Класс стандарт - краски "супербелые"                                  Краска ВД-АК-2180  для потолков супербелая </t>
  </si>
  <si>
    <t>Класс профи-  краски "Профи"                                                   Краска ВД-АК-2180  интерьерная "Профи" супербелая (влагостойкая)</t>
  </si>
  <si>
    <t>Класс профи-  краски "Профи"                                                 Краска ВД-АК-2180  для потолков  "Профи" супербелая</t>
  </si>
  <si>
    <t>Краска ВД-АК-1180   фасадная  база А АВТОКОЛЕРОВАНИЕ (базы)</t>
  </si>
  <si>
    <t>Краска ВД-АК-1180  фасадная база С АВТОКОЛЕРОВАНИЕ (базы)</t>
  </si>
  <si>
    <t>Краска ВД-АК-1180   фасадная "Профи" база А   АВТОКОЛЕРОВАНИЕ (базы)</t>
  </si>
  <si>
    <t>Краска ВД-АК-1180  фасадная "Профи" база С   АВТОКОЛЕРОВАНИЕ (базы)</t>
  </si>
  <si>
    <t>Краска ВД-АК-1180  интерьерная моющаяся база А  АВТОКОЛЕРОВАНИЕ (базы)</t>
  </si>
  <si>
    <t>Краска ВД-АК-1180  интерьерная моющаяся база С   АВТОКОЛЕРОВАНИЕ (базы)</t>
  </si>
  <si>
    <t>Краска ВД-АК-1180  интерьерная моющаяся                "Профи "база А   АВТОКОЛЕРОВАНИЕ (базы)</t>
  </si>
  <si>
    <t xml:space="preserve"> Краска ВД-АК-1180  интерьерная моющаяся               "Профи " база С    АВТОКОЛЕРОВАНИЕ (базы)</t>
  </si>
  <si>
    <t xml:space="preserve">  КРАСКИ КОЛЕРОВОЧНЫЕ ВД-АК-1180 для н/вн раб.(альб.2012)        желтая,</t>
  </si>
  <si>
    <t>КРАСКИ КОЛЕРОВОЧНЫЕ ВД-АК-1180 для н/вн раб.(альб.2012)         охр-желт</t>
  </si>
  <si>
    <t>КРАСКИ КОЛЕРОВОЧНЫЕ ВД-АК-1180 для н/вн раб.(альб.2012)            ,корич</t>
  </si>
  <si>
    <t>КРАСКИ КОЛЕРОВОЧНЫЕ ВД-АК-1180 для н/вн раб.(альб.2012)          т.корич</t>
  </si>
  <si>
    <t>КРАСКИ КОЛЕРОВОЧНЫЕ ВД-АК-1180 для н/вн раб.(альб.2012)             орех-беж</t>
  </si>
  <si>
    <t>КРАСКИ КОЛЕРОВОЧНЫЕ ВД-АК-1180 для н/вн раб.(альб.2012)          красно.корич.</t>
  </si>
  <si>
    <t>КРАСКИ КОЛЕРОВОЧНЫЕ ВД-АК-1180 для н/вн раб.(альб.2012) черепич-корич</t>
  </si>
  <si>
    <t>КРАСКИ КОЛЕРОВОЧНЫЕ ВД-АК-1180 для н/вн раб.(альб.2012)         кирпич-красн</t>
  </si>
  <si>
    <t>КРАСКИ КОЛЕРОВОЧНЫЕ ВД-АК-1180 для н/вн раб.(альб.2012)         оранж</t>
  </si>
  <si>
    <t>КРАСКИ КОЛЕРОВОЧНЫЕ ВД-АК-1180 для н/вн раб.(альб.2012)            малин-красн</t>
  </si>
  <si>
    <t>КРАСКИ КОЛЕРОВОЧНЫЕ ВД-АК-1180 для н/вн раб.(альб.2012)          ,оранж-роз</t>
  </si>
  <si>
    <t>КРАСКИ КОЛЕРОВОЧНЫЕ ВД-АК-1180 для н/вн раб.(альб.2012)               мадж-лилов</t>
  </si>
  <si>
    <t>КРАСКИ КОЛЕРОВОЧНЫЕ ВД-АК-1180 для н/вн раб.(альб.2012)          зеленая</t>
  </si>
  <si>
    <t>КРАСКИ КОЛЕРОВОЧНЫЕ ВД-АК-1180 для н/вн раб.(альб.2012)             табач-зеленая</t>
  </si>
  <si>
    <t>КРАСКИ КОЛЕРОВОЧНЫЕ ВД-АК-1180 для н/вн раб.(альб.2012)            трав-зелен</t>
  </si>
  <si>
    <t>КРАСКИ КОЛЕРОВОЧНЫЕ ВД-АК-1180 для н/вн раб.(альб.2012)             зеленое яблоко</t>
  </si>
  <si>
    <t>КРАСКИ КОЛЕРОВОЧНЫЕ ВД-АК-1180 для н/вн раб.(альб.2012)             ярко-зеленая</t>
  </si>
  <si>
    <t>КРАСКИ КОЛЕРОВОЧНЫЕ ВД-АК-1180 для н/вн раб.(альб.2012)        бирюзов</t>
  </si>
  <si>
    <t>КРАСКИ КОЛЕРОВОЧНЫЕ ВД-АК-1180 для н/вн раб.(альб.2012)              синяя</t>
  </si>
  <si>
    <t>КРАСКИ КОЛЕРОВОЧНЫЕ ВД-АК-1180 для н/вн раб.(альб.2012)            лазурн-синяя</t>
  </si>
  <si>
    <t>КРАСКИ КОЛЕРОВОЧНЫЕ ВД-АК-1180 для н/вн раб.(альб.2012)               фиолетовая</t>
  </si>
  <si>
    <t>КРАСКИ КОЛЕРОВОЧНЫЕ ВД-АК-1180 для н/вн раб.(альб.2012)            черная</t>
  </si>
  <si>
    <t>КРАСКИ КОЛЕРОВОЧНЫЕ ВД-АК-1180 для н/вн раб.(альб.2012)         черн.антрацит</t>
  </si>
  <si>
    <t xml:space="preserve"> ПАСТЫ  КОЛЕРОВОЧНЫЕ       белая</t>
  </si>
  <si>
    <t>ПАСТЫ  КОЛЕРОВОЧНЫЕ      черная(ж/окиcная)</t>
  </si>
  <si>
    <t>ПАСТЫ  КОЛЕРОВОЧНЫЕ         красная</t>
  </si>
  <si>
    <t>ПАСТЫ  КОЛЕРОВОЧНЫЕ         желтая</t>
  </si>
  <si>
    <t>ПАСТЫ  КОЛЕРОВОЧНЫЕ  св.коричневая</t>
  </si>
  <si>
    <t>ПАСТЫ  КОЛЕРОВОЧНЫЕ        т-коричневая</t>
  </si>
  <si>
    <t>ПАСТЫ  КОЛЕРОВОЧНЫЕ                                                       черная органическая (для ручной колеровки)</t>
  </si>
  <si>
    <t>ПАСТЫ  КОЛЕРОВОЧНЫЕ           синяя</t>
  </si>
  <si>
    <t>ПАСТЫ  КОЛЕРОВОЧНЫЕ          ярко-зеленая</t>
  </si>
  <si>
    <t>ПАСТЫ  КОЛЕРОВОЧНЫЕ          зеленая</t>
  </si>
  <si>
    <t>ПАСТЫ  КОЛЕРОВОЧНЫЕ          фиолетовая</t>
  </si>
  <si>
    <t>ПАСТЫ  КОЛЕРОВОЧНЫЕ            лимонная</t>
  </si>
  <si>
    <t>ПАСТЫ  КОЛЕРОВОЧНЫЕ            ярко-красная</t>
  </si>
  <si>
    <t>ПАСТЫ  КОЛЕРОВОЧНЫЕ          маджента</t>
  </si>
  <si>
    <t>ПАСТЫ  КОЛЕРОВОЧНЫЕ             оранжевая</t>
  </si>
  <si>
    <t>Штукатурка фактурная "Морской бриз" база:                         Серебристо-белая МВ-101</t>
  </si>
  <si>
    <t>Штукатурка фактурная "Морской бриз" база:                       Золото-1 МВ-107</t>
  </si>
  <si>
    <t xml:space="preserve"> Штукатурка фактурная "Морской бриз" база:                         Жемчуг МВ-102 </t>
  </si>
  <si>
    <t xml:space="preserve">Штукатурка фактурная "Морской бриз" база:                       Бронза МВ-303 </t>
  </si>
  <si>
    <t>Штукатурка фактурная "Морской бриз" база:                     Хамелеон МВ-205</t>
  </si>
  <si>
    <t xml:space="preserve"> Штукатурка фактурная "Морской бриз" база:                        Золото-2МВ-108  </t>
  </si>
  <si>
    <t>Штукатурка фактурная "Морской бриз" база:                                    Гранат МВ-304</t>
  </si>
  <si>
    <t>Штукатурка фактурная"Мокрый шелк" база:                    серебристо-белая№1</t>
  </si>
  <si>
    <t xml:space="preserve">Штукатурка фактурная"Мокрый шелк" базы:                        жемчуг №6 </t>
  </si>
  <si>
    <t>Штукатурка фактурная"Мокрый шелк" базы:                            Золото№21</t>
  </si>
  <si>
    <t>Штукатурка фактурная"Мокрый шелк" базы:                                Бронза №24</t>
  </si>
  <si>
    <t>Штукатурка фактурная"Мокрый шелк" базы:                         Гранат№27</t>
  </si>
  <si>
    <t xml:space="preserve"> ЭМАЛЬ ВД-АК-1179   универсальная матовая                       голубая</t>
  </si>
  <si>
    <t xml:space="preserve"> ЭМАЛЬ ВД-АК-1179   универсальная матовая                            охра</t>
  </si>
  <si>
    <t xml:space="preserve"> ЭМАЛЬ ВД-АК-1179   универсальная матовая                     бордовая</t>
  </si>
  <si>
    <t xml:space="preserve"> ЭМАЛЬ ВД-АК-1179   универсальная матовая                        зеленая</t>
  </si>
  <si>
    <t xml:space="preserve"> ЭМАЛЬ ВД-АК-1179   универсальная матовая                        светло-серая</t>
  </si>
  <si>
    <t xml:space="preserve"> ЭМАЛЬ ВД-АК-1179   универсальная матовая                       черная</t>
  </si>
  <si>
    <t xml:space="preserve"> ЭМАЛЬ ВД-АК-1179   универсальная матовая                       песочная</t>
  </si>
  <si>
    <t xml:space="preserve"> ЭМАЛЬ ВД-АК-1179   универсальная матовая                             св-коричневая</t>
  </si>
  <si>
    <t xml:space="preserve"> ЭМАЛЬ ВД-АК-1179   универсальная матовая   шоколадная</t>
  </si>
  <si>
    <t xml:space="preserve"> ЭМАЛЬ ВД-АК-1179   универсальная матовая   васильковая.</t>
  </si>
  <si>
    <t xml:space="preserve"> ЭМАЛЬ ВД-АК-1179   универсальная матовая   алая</t>
  </si>
  <si>
    <t xml:space="preserve"> ЭМАЛЬ ВД-АК-1179   универсальная матовая    ярко-зеленая</t>
  </si>
  <si>
    <t xml:space="preserve"> ЭМАЛЬ ВД-АК-1179   универсальная матовая   ярко-лимонная</t>
  </si>
  <si>
    <t xml:space="preserve">  ЭМАЛЬ ВД-АК-1179   универсальная полуглянцевая    голубая</t>
  </si>
  <si>
    <t xml:space="preserve"> ЭМАЛЬ ВД-АК-1179   универсальная полуглянцевая     охра</t>
  </si>
  <si>
    <t xml:space="preserve"> ЭМАЛЬ ВД-АК-1179   универсальная полуглянцевая    бордовая</t>
  </si>
  <si>
    <t xml:space="preserve"> ЭМАЛЬ ВД-АК-1179   универсальная полуглянцевая     зеленая</t>
  </si>
  <si>
    <t xml:space="preserve"> ЭМАЛЬ ВД-АК-1179   универсальная полуглянцевая    черная</t>
  </si>
  <si>
    <t xml:space="preserve"> ЭМАЛЬ ВД-АК-1179   универсальная полуглянцевая     песочная</t>
  </si>
  <si>
    <t xml:space="preserve"> ЭМАЛЬ ВД-АК-1179   универсальная полуглянцевая    шоколадная</t>
  </si>
  <si>
    <t xml:space="preserve"> ЭМАЛЬ ВД-АК-1179   универсальная полуглянцевая                    св-коричневая</t>
  </si>
  <si>
    <t xml:space="preserve"> ЭМАЛЬ ВД-АК-1179   универсальная полуглянцевая               светло-серая</t>
  </si>
  <si>
    <t xml:space="preserve"> ЭМАЛЬ ВД-АК-1179   универсальная полуглянцевая    васильковая.</t>
  </si>
  <si>
    <t xml:space="preserve"> ЭМАЛЬ ВД-АК-1179   универсальная полуглянцевая                 ярко-лимонная</t>
  </si>
  <si>
    <t xml:space="preserve"> ЭМАЛЬ ВД-АК-1179   универсальная полуглянцевая                 ярко-зеленая</t>
  </si>
  <si>
    <t xml:space="preserve"> ЭМАЛЬ ВД-АК-1179   универсальная полуглянцевая                алая</t>
  </si>
  <si>
    <t xml:space="preserve"> ЭМАЛЬ ВД-АК-1179   универсальная глянцевая   голубая</t>
  </si>
  <si>
    <t xml:space="preserve"> ЭМАЛЬ ВД-АК-1179   универсальная глянцевая   охра</t>
  </si>
  <si>
    <t xml:space="preserve"> ЭМАЛЬ ВД-АК-1179   универсальная глянцевая  бордовая</t>
  </si>
  <si>
    <t xml:space="preserve"> ЭМАЛЬ ВД-АК-1179   универсальная глянцевая  зеленая</t>
  </si>
  <si>
    <t xml:space="preserve"> ЭМАЛЬ ВД-АК-1179   универсальная глянцевая  светло-серая</t>
  </si>
  <si>
    <t xml:space="preserve"> ЭМАЛЬ ВД-АК-1179   универсальная глянцевая  черная</t>
  </si>
  <si>
    <t xml:space="preserve"> ЭМАЛЬ ВД-АК-1179   универсальная глянцевая  песочная</t>
  </si>
  <si>
    <t xml:space="preserve"> ЭМАЛЬ ВД-АК-1179   универсальная глянцевая  васильковая.</t>
  </si>
  <si>
    <t xml:space="preserve"> ЭМАЛЬ ВД-АК-1179   универсальная глянцевая                         св-коричневая</t>
  </si>
  <si>
    <t xml:space="preserve"> ЭМАЛЬ ВД-АК-1179   универсальная глянцевая  алая</t>
  </si>
  <si>
    <t xml:space="preserve"> ЭМАЛЬ ВД-АК-1179   универсальная глянцевая   ярко-зеленая</t>
  </si>
  <si>
    <t xml:space="preserve"> ЭМАЛЬ ВД-АК-1179   универсальная глянцевая  ярко-лимонная</t>
  </si>
  <si>
    <t>ЭМАЛЬ ВД-АК-1179   универсальная перламутровая    серебр-белая</t>
  </si>
  <si>
    <t xml:space="preserve">ЭМАЛЬ ВД-АК-1179   универсальная перламутровая    золото, </t>
  </si>
  <si>
    <t xml:space="preserve">ЭМАЛЬ ВД-АК-1179   универсальная перламутровая    "бронза", </t>
  </si>
  <si>
    <t xml:space="preserve">ЭМАЛЬ ВД-АК-1179   универсальная перламутровая    "жемчуг", </t>
  </si>
  <si>
    <t xml:space="preserve">ЭМАЛЬ ВД-АК-1179   универсальная перламутровая    "гранат", </t>
  </si>
  <si>
    <t xml:space="preserve">ЭМАЛЬ ВД-АК-1179   универсальная перламутровая    "хамелеон"   </t>
  </si>
  <si>
    <t xml:space="preserve"> ЭМАЛЬ ВД-АК-1179   универсальная "Металлик"      "изумруд", </t>
  </si>
  <si>
    <t xml:space="preserve"> ЭМАЛЬ ВД-АК-1179   универсальная "Металлик"      "аметист", </t>
  </si>
  <si>
    <t xml:space="preserve"> ЭМАЛЬ ВД-АК-1179   универсальная "Металлик"      "гранат", "</t>
  </si>
  <si>
    <t xml:space="preserve"> ЭМАЛЬ ВД-АК-1179   универсальная "Металлик"      "серебро", </t>
  </si>
  <si>
    <t xml:space="preserve"> ЭМАЛЬ ВД-АК-1179   универсальная "Металлик"      "бронза", </t>
  </si>
  <si>
    <t xml:space="preserve"> ЭМАЛЬ ВД-АК-1179   универсальная "Металлик"      "аквамарин", </t>
  </si>
  <si>
    <t xml:space="preserve"> ЭМАЛЬ ВД-АК-1179   универсальная флуоресцентная   белая </t>
  </si>
  <si>
    <t xml:space="preserve"> ЭМАЛЬ ВД-АК-1179   универсальная флуоресцентная   лимонно-желтая,  </t>
  </si>
  <si>
    <t xml:space="preserve"> ЭМАЛЬ ВД-АК-1179   универсальная флуоресцентная    зелёная, </t>
  </si>
  <si>
    <t xml:space="preserve"> ЭМАЛЬ ВД-АК-1179   универсальная флуоресцентная    оранжево-красная, </t>
  </si>
  <si>
    <t xml:space="preserve"> ЭМАЛЬ ВД-АК-1179   универсальная флуоресцентная   голубая</t>
  </si>
  <si>
    <t xml:space="preserve">ЭМАЛЬ ВД-АК-1179 "Профи"  для цоколя с/белая, </t>
  </si>
  <si>
    <t>ЭМАЛЬ ВД-АК-1179 "Профи"  для цоколя  шоколад,</t>
  </si>
  <si>
    <t>ЭМАЛЬ ВД-АК-1179 "Профи"  для цоколя бордо,</t>
  </si>
  <si>
    <t xml:space="preserve">ЭМАЛЬ ВД-АК-1179 "Профи"  для цоколя серая, </t>
  </si>
  <si>
    <t xml:space="preserve">ЭМАЛЬ ВД-АК-1179 "Профи"  для цоколя  каштан, </t>
  </si>
  <si>
    <t xml:space="preserve">ЭМАЛЬ ВД-АК-1179 "Профи"  для цоколя  св.корич, </t>
  </si>
  <si>
    <t>ЭМАЛЬ ВД-АК-1179 "Профи"  для цоколя  т-корич.,</t>
  </si>
  <si>
    <t xml:space="preserve">ЭМАЛЬ ВД-АК-1179 "Профи"  для цоколя зеленая, </t>
  </si>
  <si>
    <t xml:space="preserve">ЭМАЛЬ ВД-АК-1179 "Профи"  для цоколя черная, </t>
  </si>
  <si>
    <t xml:space="preserve">ЭМАЛЬ ВД-АК-1179 "Профи"  для цоколя охра, </t>
  </si>
  <si>
    <t>ЭМАЛЬ ВД-АК-1179 "Профи"  для цоколя лазурн</t>
  </si>
  <si>
    <t>ЭМАЛЬ ВД-АК-1179 "Профи"  для цоколя васильк.</t>
  </si>
  <si>
    <t xml:space="preserve">    ЭМАЛЬ ВД-АК-1179 "Профи"  для шифера полуглянцевая шоколад, </t>
  </si>
  <si>
    <t xml:space="preserve">    ЭМАЛЬ ВД-АК-1179 "Профи"  для шифера полуглянцевая     с /белая, </t>
  </si>
  <si>
    <t xml:space="preserve">    ЭМАЛЬ ВД-АК-1179 "Профи"  для шифера полуглянцевая бордо,</t>
  </si>
  <si>
    <t xml:space="preserve">    ЭМАЛЬ ВД-АК-1179 "Профи"  для шифера полуглянцевая серая, </t>
  </si>
  <si>
    <t xml:space="preserve">    ЭМАЛЬ ВД-АК-1179 "Профи"  для шифера полуглянцевая каштан, </t>
  </si>
  <si>
    <t xml:space="preserve">    ЭМАЛЬ ВД-АК-1179 "Профи"  для шифера полуглянцевая св.корич,  </t>
  </si>
  <si>
    <t xml:space="preserve">    ЭМАЛЬ ВД-АК-1179 "Профи"  для шифера полуглянцевая   т-корич.</t>
  </si>
  <si>
    <t xml:space="preserve">    ЭМАЛЬ ВД-АК-1179 "Профи"  для шифера полуглянцевая зеленая, </t>
  </si>
  <si>
    <t xml:space="preserve">    ЭМАЛЬ ВД-АК-1179 "Профи"  для шифера полуглянцевая черная, </t>
  </si>
  <si>
    <t xml:space="preserve">    ЭМАЛЬ ВД-АК-1179 "Профи"  для шифера полуглянцевая охра,</t>
  </si>
  <si>
    <t xml:space="preserve">    ЭМАЛЬ ВД-АК-1179 "Профи"  для шифера полуглянцевая лазурн.</t>
  </si>
  <si>
    <t xml:space="preserve">    ЭМАЛЬ ВД-АК-1179 "Профи"  для шифера полуглянцевая  васильк.</t>
  </si>
  <si>
    <t xml:space="preserve">    ЭМАЛЬ ВД-АК-1179 "Профи"  для радиаторов глянцевая супербелая,</t>
  </si>
  <si>
    <t xml:space="preserve">    ЭМАЛЬ ВД-АК-1179 "Профи"  для радиаторов глянцевая песочная,</t>
  </si>
  <si>
    <t xml:space="preserve">    ЭМАЛЬ ВД-АК-1179 "Профи"  для радиаторов глянцевая серая,  </t>
  </si>
  <si>
    <t xml:space="preserve">    ЭМАЛЬ ВД-АК-1179 "Профи"  для радиаторов глянцевая  желтая,</t>
  </si>
  <si>
    <t xml:space="preserve">    ЭМАЛЬ ВД-АК-1179 "Профи"  для радиаторов глянцевая бордовая,</t>
  </si>
  <si>
    <t xml:space="preserve">    ЭМАЛЬ ВД-АК-1179 "Профи"  для радиаторов глянцевая зеленая</t>
  </si>
  <si>
    <r>
      <t xml:space="preserve">  ЭМАЛЬ ВД-АК-1179 "Профи"  по дереву полуматовая          с/белая </t>
    </r>
    <r>
      <rPr>
        <i/>
        <sz val="8"/>
        <rFont val="Times New Roman"/>
        <family val="1"/>
      </rPr>
      <t>(отсутствие блокировки)</t>
    </r>
  </si>
  <si>
    <t xml:space="preserve">   ЭМАЛЬ ВД-АК-1179 "Профи" для пола полуматовая       желто-коричневая</t>
  </si>
  <si>
    <t xml:space="preserve">    ЭМАЛЬ ВД-АК-1179 "Профи" для пола полуматовая коричневая</t>
  </si>
  <si>
    <t xml:space="preserve">   ЭМАЛЬ ВД-АК-1179 "Профи" для пола полуматовая  бежевая</t>
  </si>
  <si>
    <t xml:space="preserve">   ЭМАЛЬ ВД-АК-1179 "Профи" для пола полуматовая золотистая охра</t>
  </si>
  <si>
    <t xml:space="preserve">  ЭМАЛЬ ВД-АК-1179 "Профи" антикоррозионная п/глянцевая  чёрная,</t>
  </si>
  <si>
    <t xml:space="preserve">  ЭМАЛЬ ВД-АК-1179 "Профи" антикоррозионная п/глянцевая каштан,</t>
  </si>
  <si>
    <t xml:space="preserve">  ЭМАЛЬ ВД-АК-1179 "Профи" антикоррозионная п/глянцевая табачн, </t>
  </si>
  <si>
    <t xml:space="preserve">  ЭМАЛЬ ВД-АК-1179 "Профи" антикоррозионная п/глянцевая охра,</t>
  </si>
  <si>
    <t xml:space="preserve">  ЭМАЛЬ ВД-АК-1179 "Профи" антикоррозионная п/глянцевая орех, </t>
  </si>
  <si>
    <t xml:space="preserve">  ЭМАЛЬ ВД-АК-1179 "Профи" антикоррозионная п/глянцевая св.корич,</t>
  </si>
  <si>
    <t xml:space="preserve">  ЭМАЛЬ ВД-АК-1179 "Профи" антикоррозионная п/глянцевая бордо,</t>
  </si>
  <si>
    <t xml:space="preserve">  ЭМАЛЬ ВД-АК-1179 "Профи" антикоррозионная п/глянцевая ,кирпич,</t>
  </si>
  <si>
    <t xml:space="preserve">  ЭМАЛЬ ВД-АК-1179 "Профи" антикоррозионная п/глянцевая ,т-корич,   </t>
  </si>
  <si>
    <t xml:space="preserve">       ЭМАЛЬ ВД-АК-1179 "Профи" антикоррозионная п/глянцевая   т-зелен,</t>
  </si>
  <si>
    <t xml:space="preserve">  ЭМАЛЬ ВД-АК-1179 "Профи" антикоррозионная п/глянцевая зелен,</t>
  </si>
  <si>
    <t xml:space="preserve">  ЭМАЛЬ ВД-АК-1179 "Профи" антикоррозионная п/глянцевая олив-зелен</t>
  </si>
  <si>
    <t xml:space="preserve">  ЭМАЛЬ ВД-АК-1179 "Профи" антикоррозионная п/глянцевая ,шоколад</t>
  </si>
  <si>
    <r>
      <t xml:space="preserve"> ЭМАЛЬ ВД-АК-1179 "Профи" по ПВХ и САЙДИНГУ п/глянцевая супербелая </t>
    </r>
    <r>
      <rPr>
        <i/>
        <sz val="8"/>
        <rFont val="Times New Roman"/>
        <family val="1"/>
      </rPr>
      <t xml:space="preserve"> (цвет на заказ!)</t>
    </r>
  </si>
  <si>
    <t>СУХИЕ краска для потолков   супербелая</t>
  </si>
  <si>
    <t>СУХИЕ краска для внутр.работ   супербелая</t>
  </si>
  <si>
    <t xml:space="preserve">СУХИЕ клей обойный для   бумажных обоев </t>
  </si>
  <si>
    <t>СУХИЕ клей д/винил,флизелин. и других видов тяжелых обоев</t>
  </si>
  <si>
    <t xml:space="preserve">СУХИЕ клей обойный для  стеклообоев и бордюров </t>
  </si>
  <si>
    <t xml:space="preserve">СУХИЕ шпатлевка для внутренних работ   </t>
  </si>
  <si>
    <r>
      <t>КРАСКИ КОЛЕРОВОЧНЫЕ ВД-АК-1180 для н/вн раб.(</t>
    </r>
    <r>
      <rPr>
        <i/>
        <sz val="12"/>
        <rFont val="Arial"/>
        <family val="2"/>
      </rPr>
      <t>альб.2012</t>
    </r>
    <r>
      <rPr>
        <b/>
        <i/>
        <sz val="12"/>
        <rFont val="Arial"/>
        <family val="2"/>
      </rPr>
      <t>)</t>
    </r>
  </si>
  <si>
    <r>
      <t>ПАСТЫ  КОЛЕРОВОЧНЫЕ высококонцентрированные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 xml:space="preserve">для ручной и компьютерной колеровки ВД ЛКМ,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в т.ч. для венецианской штукатурки</t>
    </r>
  </si>
  <si>
    <r>
      <t xml:space="preserve">Прайс-лист от  14 мая 2014 года      </t>
    </r>
    <r>
      <rPr>
        <b/>
        <sz val="10"/>
        <color indexed="10"/>
        <rFont val="Times New Roman"/>
        <family val="1"/>
      </rPr>
      <t>ОПТ от 50 000р. Скидка до 32%    Доставка до ТК бесплатно!</t>
    </r>
  </si>
  <si>
    <r>
      <rPr>
        <b/>
        <sz val="10"/>
        <rFont val="Arial Cyr"/>
        <family val="2"/>
      </rPr>
      <t xml:space="preserve">КРАСКИ АКРИЛОВЫЕ ВД-АК-2180, ВД-АК-1180 </t>
    </r>
    <r>
      <rPr>
        <sz val="10"/>
        <rFont val="Arial Cyr"/>
        <family val="2"/>
      </rPr>
      <t xml:space="preserve">                                        </t>
    </r>
  </si>
  <si>
    <t xml:space="preserve">Поставщик:  ООО «БАИК»   628406,   ХМАО-Югра,   г. Сургут,  Нефтеюганское шоссе, дом 62/2                                                                                                                               Тел.: (3462) 50-11-05,  8922-253-08-82   Е_mail: baik.zakaz@mail.ru,   yevkorkishko@mail.ru     www.БАИК.РФ        www.vgtkraska.ru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</si>
</sst>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yy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1"/>
      <name val="Arial Cyr"/>
      <family val="2"/>
    </font>
    <font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1"/>
      <color indexed="12"/>
      <name val="Arial Cyr"/>
      <family val="2"/>
    </font>
    <font>
      <u val="single"/>
      <sz val="12"/>
      <color indexed="20"/>
      <name val="Arial Cyr"/>
      <family val="2"/>
    </font>
    <font>
      <b/>
      <i/>
      <sz val="8"/>
      <color indexed="10"/>
      <name val="Arial"/>
      <family val="2"/>
    </font>
    <font>
      <i/>
      <sz val="9"/>
      <color indexed="10"/>
      <name val="Arial Cyr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  <font>
      <sz val="8"/>
      <name val="Tahoma"/>
      <family val="2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u val="single"/>
      <sz val="11"/>
      <color theme="10"/>
      <name val="Arial Cyr"/>
      <family val="2"/>
    </font>
    <font>
      <u val="single"/>
      <sz val="12"/>
      <color theme="11"/>
      <name val="Arial Cyr"/>
      <family val="2"/>
    </font>
    <font>
      <b/>
      <i/>
      <sz val="8"/>
      <color rgb="FFFF0000"/>
      <name val="Arial"/>
      <family val="2"/>
    </font>
    <font>
      <i/>
      <sz val="9"/>
      <color rgb="FFFF0000"/>
      <name val="Arial Cyr"/>
      <family val="0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2" fontId="19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30" fillId="0" borderId="11" xfId="0" applyFont="1" applyBorder="1" applyAlignment="1">
      <alignment wrapText="1"/>
    </xf>
    <xf numFmtId="1" fontId="2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0" fillId="0" borderId="11" xfId="0" applyFont="1" applyBorder="1" applyAlignment="1" applyProtection="1">
      <alignment wrapText="1"/>
      <protection locked="0"/>
    </xf>
    <xf numFmtId="0" fontId="56" fillId="0" borderId="13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56" fillId="0" borderId="0" xfId="0" applyFont="1" applyBorder="1" applyAlignment="1" applyProtection="1">
      <alignment horizontal="center"/>
      <protection locked="0"/>
    </xf>
    <xf numFmtId="9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7" fillId="0" borderId="14" xfId="0" applyNumberFormat="1" applyFont="1" applyFill="1" applyBorder="1" applyAlignment="1" applyProtection="1">
      <alignment horizontal="center" vertical="top" wrapText="1"/>
      <protection locked="0"/>
    </xf>
    <xf numFmtId="2" fontId="57" fillId="0" borderId="0" xfId="0" applyNumberFormat="1" applyFont="1" applyFill="1" applyBorder="1" applyAlignment="1" applyProtection="1">
      <alignment horizontal="center" vertical="top" wrapText="1"/>
      <protection locked="0"/>
    </xf>
    <xf numFmtId="2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1" xfId="0" applyFont="1" applyFill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2" fontId="59" fillId="0" borderId="0" xfId="0" applyNumberFormat="1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vertical="top" wrapText="1"/>
      <protection locked="0"/>
    </xf>
    <xf numFmtId="2" fontId="60" fillId="0" borderId="0" xfId="0" applyNumberFormat="1" applyFont="1" applyAlignment="1" applyProtection="1">
      <alignment/>
      <protection locked="0"/>
    </xf>
    <xf numFmtId="9" fontId="57" fillId="0" borderId="14" xfId="0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8" fillId="0" borderId="15" xfId="0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5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/>
    </xf>
    <xf numFmtId="2" fontId="0" fillId="0" borderId="16" xfId="0" applyNumberFormat="1" applyFill="1" applyBorder="1" applyAlignment="1">
      <alignment/>
    </xf>
    <xf numFmtId="2" fontId="5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Alignment="1" applyProtection="1">
      <alignment/>
      <protection locked="0"/>
    </xf>
    <xf numFmtId="0" fontId="33" fillId="24" borderId="10" xfId="0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/>
    </xf>
    <xf numFmtId="1" fontId="21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top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horizontal="right" vertical="top"/>
    </xf>
    <xf numFmtId="1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vertical="top" wrapText="1"/>
    </xf>
    <xf numFmtId="1" fontId="21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2" fontId="23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/>
    </xf>
    <xf numFmtId="2" fontId="22" fillId="24" borderId="15" xfId="0" applyNumberFormat="1" applyFont="1" applyFill="1" applyBorder="1" applyAlignment="1">
      <alignment horizontal="center" vertical="center" wrapText="1"/>
    </xf>
    <xf numFmtId="164" fontId="21" fillId="24" borderId="15" xfId="0" applyNumberFormat="1" applyFont="1" applyFill="1" applyBorder="1" applyAlignment="1">
      <alignment horizontal="center" vertical="center"/>
    </xf>
    <xf numFmtId="164" fontId="22" fillId="24" borderId="15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horizontal="center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top" wrapText="1"/>
    </xf>
    <xf numFmtId="164" fontId="22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/>
    </xf>
    <xf numFmtId="1" fontId="22" fillId="24" borderId="10" xfId="0" applyNumberFormat="1" applyFont="1" applyFill="1" applyBorder="1" applyAlignment="1">
      <alignment vertical="top" wrapText="1"/>
    </xf>
    <xf numFmtId="1" fontId="21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 vertical="top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" vertical="top" wrapText="1"/>
      <protection locked="0"/>
    </xf>
    <xf numFmtId="2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0" xfId="0" applyFont="1" applyBorder="1" applyAlignment="1" applyProtection="1">
      <alignment horizontal="center"/>
      <protection locked="0"/>
    </xf>
    <xf numFmtId="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164" fontId="28" fillId="25" borderId="1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/>
    </xf>
    <xf numFmtId="0" fontId="30" fillId="0" borderId="11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 applyProtection="1">
      <alignment horizontal="left" wrapText="1"/>
      <protection locked="0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vertical="center" wrapText="1"/>
    </xf>
    <xf numFmtId="0" fontId="39" fillId="24" borderId="15" xfId="0" applyFont="1" applyFill="1" applyBorder="1" applyAlignment="1">
      <alignment vertical="center" wrapText="1"/>
    </xf>
    <xf numFmtId="0" fontId="38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wrapText="1"/>
    </xf>
    <xf numFmtId="0" fontId="0" fillId="25" borderId="16" xfId="0" applyFont="1" applyFill="1" applyBorder="1" applyAlignment="1">
      <alignment horizontal="center" vertical="center"/>
    </xf>
    <xf numFmtId="2" fontId="0" fillId="25" borderId="16" xfId="0" applyNumberFormat="1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2" fontId="0" fillId="25" borderId="18" xfId="0" applyNumberFormat="1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Q1012"/>
  <sheetViews>
    <sheetView tabSelected="1" zoomScale="120" zoomScaleNormal="120" zoomScaleSheetLayoutView="120" workbookViewId="0" topLeftCell="A1">
      <pane ySplit="5" topLeftCell="A613" activePane="bottomLeft" state="frozen"/>
      <selection pane="topLeft" activeCell="A1" sqref="A1"/>
      <selection pane="bottomLeft" activeCell="I994" sqref="I994"/>
    </sheetView>
  </sheetViews>
  <sheetFormatPr defaultColWidth="9.00390625" defaultRowHeight="13.5" customHeight="1" outlineLevelRow="1"/>
  <cols>
    <col min="1" max="1" width="43.25390625" style="16" customWidth="1"/>
    <col min="2" max="2" width="12.00390625" style="42" customWidth="1"/>
    <col min="3" max="3" width="12.125" style="6" bestFit="1" customWidth="1"/>
    <col min="4" max="4" width="11.25390625" style="6" customWidth="1"/>
    <col min="5" max="5" width="11.25390625" style="45" hidden="1" customWidth="1"/>
    <col min="6" max="6" width="11.25390625" style="46" customWidth="1"/>
    <col min="7" max="7" width="11.25390625" style="39" hidden="1" customWidth="1"/>
    <col min="8" max="8" width="11.25390625" style="39" customWidth="1"/>
    <col min="10" max="10" width="9.625" style="40" bestFit="1" customWidth="1"/>
    <col min="24" max="24" width="7.125" style="0" customWidth="1"/>
  </cols>
  <sheetData>
    <row r="1" spans="1:217" s="7" customFormat="1" ht="42.75" customHeight="1">
      <c r="A1" s="152" t="s">
        <v>433</v>
      </c>
      <c r="B1" s="152"/>
      <c r="C1" s="152"/>
      <c r="D1" s="152"/>
      <c r="E1" s="152"/>
      <c r="F1" s="152"/>
      <c r="G1" s="152"/>
      <c r="H1" s="152"/>
      <c r="I1" s="152"/>
      <c r="J1" s="152"/>
      <c r="L1" s="2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s="7" customFormat="1" ht="30.75" customHeight="1">
      <c r="A2" s="153" t="s">
        <v>199</v>
      </c>
      <c r="B2" s="153"/>
      <c r="C2" s="153"/>
      <c r="D2" s="153"/>
      <c r="E2" s="153"/>
      <c r="F2" s="153"/>
      <c r="G2" s="153"/>
      <c r="H2" s="153"/>
      <c r="I2" s="153"/>
      <c r="J2" s="153"/>
      <c r="L2" s="15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</row>
    <row r="3" spans="1:10" ht="13.5" customHeight="1">
      <c r="A3" s="154" t="s">
        <v>431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251" s="11" customFormat="1" ht="13.5" customHeight="1">
      <c r="A4" s="136" t="s">
        <v>0</v>
      </c>
      <c r="B4" s="137" t="s">
        <v>1</v>
      </c>
      <c r="C4" s="136" t="s">
        <v>2</v>
      </c>
      <c r="D4" s="136" t="s">
        <v>195</v>
      </c>
      <c r="E4" s="126" t="s">
        <v>196</v>
      </c>
      <c r="F4" s="126"/>
      <c r="G4" s="126"/>
      <c r="H4" s="126"/>
      <c r="I4" s="155" t="s">
        <v>197</v>
      </c>
      <c r="J4" s="156" t="s">
        <v>198</v>
      </c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10" s="3" customFormat="1" ht="25.5">
      <c r="A5" s="136"/>
      <c r="B5" s="137"/>
      <c r="C5" s="136"/>
      <c r="D5" s="136"/>
      <c r="E5" s="31" t="s">
        <v>193</v>
      </c>
      <c r="F5" s="32" t="s">
        <v>193</v>
      </c>
      <c r="G5" s="32" t="s">
        <v>194</v>
      </c>
      <c r="H5" s="32" t="s">
        <v>194</v>
      </c>
      <c r="I5" s="157"/>
      <c r="J5" s="158"/>
    </row>
    <row r="6" spans="1:10" ht="15.75" customHeight="1">
      <c r="A6" s="159" t="s">
        <v>432</v>
      </c>
      <c r="B6" s="160"/>
      <c r="C6" s="160"/>
      <c r="D6" s="160"/>
      <c r="E6" s="161"/>
      <c r="F6" s="161"/>
      <c r="G6" s="162"/>
      <c r="H6" s="163"/>
      <c r="I6" s="164"/>
      <c r="J6" s="165"/>
    </row>
    <row r="7" spans="1:10" ht="12.75" collapsed="1">
      <c r="A7" s="141" t="s">
        <v>191</v>
      </c>
      <c r="B7" s="142"/>
      <c r="C7" s="142"/>
      <c r="D7" s="142"/>
      <c r="E7" s="144"/>
      <c r="F7" s="144"/>
      <c r="G7" s="145"/>
      <c r="H7" s="71"/>
      <c r="I7" s="30"/>
      <c r="J7" s="41"/>
    </row>
    <row r="8" spans="1:10" ht="12.75" hidden="1" outlineLevel="1">
      <c r="A8" s="122" t="s">
        <v>251</v>
      </c>
      <c r="B8" s="72">
        <v>1.5</v>
      </c>
      <c r="C8" s="73" t="s">
        <v>30</v>
      </c>
      <c r="D8" s="74">
        <v>384</v>
      </c>
      <c r="E8" s="75">
        <v>71.9</v>
      </c>
      <c r="F8" s="76">
        <f>H8*B8</f>
        <v>160.39499999999998</v>
      </c>
      <c r="G8" s="26">
        <f aca="true" t="shared" si="0" ref="G8:G71">ROUND(E8/B8,1)</f>
        <v>47.9</v>
      </c>
      <c r="H8" s="26">
        <f>(G8+15)*1.7</f>
        <v>106.92999999999999</v>
      </c>
      <c r="I8" s="30"/>
      <c r="J8" s="41">
        <f aca="true" t="shared" si="1" ref="J8:J71">F8*I8</f>
        <v>0</v>
      </c>
    </row>
    <row r="9" spans="1:10" ht="12.75" hidden="1" outlineLevel="1">
      <c r="A9" s="122"/>
      <c r="B9" s="72">
        <v>3</v>
      </c>
      <c r="C9" s="73" t="s">
        <v>11</v>
      </c>
      <c r="D9" s="77">
        <v>168</v>
      </c>
      <c r="E9" s="78">
        <v>149.8</v>
      </c>
      <c r="F9" s="76">
        <f aca="true" t="shared" si="2" ref="F9:F72">H9*B9</f>
        <v>330.99</v>
      </c>
      <c r="G9" s="26">
        <f t="shared" si="0"/>
        <v>49.9</v>
      </c>
      <c r="H9" s="107">
        <f aca="true" t="shared" si="3" ref="H9:H72">(G9+15)*1.7</f>
        <v>110.33000000000001</v>
      </c>
      <c r="I9" s="30"/>
      <c r="J9" s="41">
        <f t="shared" si="1"/>
        <v>0</v>
      </c>
    </row>
    <row r="10" spans="1:10" ht="12.75" hidden="1" outlineLevel="1">
      <c r="A10" s="122"/>
      <c r="B10" s="72">
        <v>7</v>
      </c>
      <c r="C10" s="73" t="s">
        <v>7</v>
      </c>
      <c r="D10" s="77">
        <v>72</v>
      </c>
      <c r="E10" s="78">
        <v>319.2</v>
      </c>
      <c r="F10" s="76">
        <f t="shared" si="2"/>
        <v>721.14</v>
      </c>
      <c r="G10" s="26">
        <f t="shared" si="0"/>
        <v>45.6</v>
      </c>
      <c r="H10" s="107">
        <f t="shared" si="3"/>
        <v>103.02</v>
      </c>
      <c r="I10" s="30"/>
      <c r="J10" s="41">
        <f t="shared" si="1"/>
        <v>0</v>
      </c>
    </row>
    <row r="11" spans="1:10" ht="12.75" hidden="1" outlineLevel="1">
      <c r="A11" s="122"/>
      <c r="B11" s="72">
        <v>15</v>
      </c>
      <c r="C11" s="73" t="s">
        <v>7</v>
      </c>
      <c r="D11" s="77">
        <v>44</v>
      </c>
      <c r="E11" s="78">
        <v>649</v>
      </c>
      <c r="F11" s="76">
        <f t="shared" si="2"/>
        <v>1486.65</v>
      </c>
      <c r="G11" s="26">
        <f t="shared" si="0"/>
        <v>43.3</v>
      </c>
      <c r="H11" s="107">
        <f t="shared" si="3"/>
        <v>99.11</v>
      </c>
      <c r="I11" s="30"/>
      <c r="J11" s="41">
        <f t="shared" si="1"/>
        <v>0</v>
      </c>
    </row>
    <row r="12" spans="1:10" ht="12.75" hidden="1" outlineLevel="1">
      <c r="A12" s="122"/>
      <c r="B12" s="72">
        <v>25</v>
      </c>
      <c r="C12" s="73" t="s">
        <v>12</v>
      </c>
      <c r="D12" s="77">
        <v>24</v>
      </c>
      <c r="E12" s="78">
        <v>1075</v>
      </c>
      <c r="F12" s="76">
        <f t="shared" si="2"/>
        <v>2465</v>
      </c>
      <c r="G12" s="26">
        <f t="shared" si="0"/>
        <v>43</v>
      </c>
      <c r="H12" s="107">
        <f t="shared" si="3"/>
        <v>98.6</v>
      </c>
      <c r="I12" s="30"/>
      <c r="J12" s="41">
        <f t="shared" si="1"/>
        <v>0</v>
      </c>
    </row>
    <row r="13" spans="1:10" ht="12.75" hidden="1" outlineLevel="1">
      <c r="A13" s="122"/>
      <c r="B13" s="79">
        <v>45</v>
      </c>
      <c r="C13" s="80" t="s">
        <v>13</v>
      </c>
      <c r="D13" s="77">
        <v>12</v>
      </c>
      <c r="E13" s="78">
        <v>1907</v>
      </c>
      <c r="F13" s="76">
        <f t="shared" si="2"/>
        <v>4391.1</v>
      </c>
      <c r="G13" s="26">
        <f t="shared" si="0"/>
        <v>42.4</v>
      </c>
      <c r="H13" s="107">
        <f t="shared" si="3"/>
        <v>97.58</v>
      </c>
      <c r="I13" s="30"/>
      <c r="J13" s="41">
        <f t="shared" si="1"/>
        <v>0</v>
      </c>
    </row>
    <row r="14" spans="1:10" ht="12.75" hidden="1" outlineLevel="1">
      <c r="A14" s="122" t="s">
        <v>250</v>
      </c>
      <c r="B14" s="72">
        <v>1.5</v>
      </c>
      <c r="C14" s="73" t="s">
        <v>30</v>
      </c>
      <c r="D14" s="74">
        <v>384</v>
      </c>
      <c r="E14" s="75">
        <v>60.8</v>
      </c>
      <c r="F14" s="76">
        <f t="shared" si="2"/>
        <v>141.52499999999998</v>
      </c>
      <c r="G14" s="26">
        <f t="shared" si="0"/>
        <v>40.5</v>
      </c>
      <c r="H14" s="107">
        <f t="shared" si="3"/>
        <v>94.35</v>
      </c>
      <c r="I14" s="30"/>
      <c r="J14" s="41">
        <f t="shared" si="1"/>
        <v>0</v>
      </c>
    </row>
    <row r="15" spans="1:10" ht="12.75" hidden="1" outlineLevel="1">
      <c r="A15" s="122"/>
      <c r="B15" s="72">
        <v>3</v>
      </c>
      <c r="C15" s="73" t="s">
        <v>22</v>
      </c>
      <c r="D15" s="77">
        <v>168</v>
      </c>
      <c r="E15" s="78">
        <v>127.7</v>
      </c>
      <c r="F15" s="76">
        <f t="shared" si="2"/>
        <v>293.76</v>
      </c>
      <c r="G15" s="26">
        <f t="shared" si="0"/>
        <v>42.6</v>
      </c>
      <c r="H15" s="107">
        <f t="shared" si="3"/>
        <v>97.92</v>
      </c>
      <c r="I15" s="30"/>
      <c r="J15" s="41">
        <f t="shared" si="1"/>
        <v>0</v>
      </c>
    </row>
    <row r="16" spans="1:10" ht="12.75" hidden="1" outlineLevel="1">
      <c r="A16" s="122"/>
      <c r="B16" s="72">
        <v>7</v>
      </c>
      <c r="C16" s="73" t="s">
        <v>12</v>
      </c>
      <c r="D16" s="77">
        <v>72</v>
      </c>
      <c r="E16" s="78">
        <v>267.2</v>
      </c>
      <c r="F16" s="76">
        <f t="shared" si="2"/>
        <v>633.0799999999999</v>
      </c>
      <c r="G16" s="26">
        <f t="shared" si="0"/>
        <v>38.2</v>
      </c>
      <c r="H16" s="107">
        <f t="shared" si="3"/>
        <v>90.44</v>
      </c>
      <c r="I16" s="30"/>
      <c r="J16" s="41">
        <f t="shared" si="1"/>
        <v>0</v>
      </c>
    </row>
    <row r="17" spans="1:10" ht="12.75" hidden="1" outlineLevel="1">
      <c r="A17" s="122"/>
      <c r="B17" s="72">
        <v>15</v>
      </c>
      <c r="C17" s="73" t="s">
        <v>12</v>
      </c>
      <c r="D17" s="77">
        <v>44</v>
      </c>
      <c r="E17" s="78">
        <v>537.5</v>
      </c>
      <c r="F17" s="76">
        <f t="shared" si="2"/>
        <v>1295.4</v>
      </c>
      <c r="G17" s="26">
        <f t="shared" si="0"/>
        <v>35.8</v>
      </c>
      <c r="H17" s="107">
        <f t="shared" si="3"/>
        <v>86.36</v>
      </c>
      <c r="I17" s="30"/>
      <c r="J17" s="41">
        <f t="shared" si="1"/>
        <v>0</v>
      </c>
    </row>
    <row r="18" spans="1:10" ht="12.75" hidden="1" outlineLevel="1">
      <c r="A18" s="122"/>
      <c r="B18" s="72">
        <v>25</v>
      </c>
      <c r="C18" s="73" t="s">
        <v>12</v>
      </c>
      <c r="D18" s="77">
        <v>24</v>
      </c>
      <c r="E18" s="78">
        <v>889</v>
      </c>
      <c r="F18" s="76">
        <f t="shared" si="2"/>
        <v>2150.5</v>
      </c>
      <c r="G18" s="26">
        <f t="shared" si="0"/>
        <v>35.6</v>
      </c>
      <c r="H18" s="107">
        <f t="shared" si="3"/>
        <v>86.02</v>
      </c>
      <c r="I18" s="30"/>
      <c r="J18" s="41">
        <f t="shared" si="1"/>
        <v>0</v>
      </c>
    </row>
    <row r="19" spans="1:10" ht="12.75" hidden="1" outlineLevel="1">
      <c r="A19" s="122"/>
      <c r="B19" s="79">
        <v>45</v>
      </c>
      <c r="C19" s="80" t="s">
        <v>13</v>
      </c>
      <c r="D19" s="77">
        <v>12</v>
      </c>
      <c r="E19" s="78">
        <v>1571</v>
      </c>
      <c r="F19" s="76">
        <f t="shared" si="2"/>
        <v>3817.35</v>
      </c>
      <c r="G19" s="26">
        <f t="shared" si="0"/>
        <v>34.9</v>
      </c>
      <c r="H19" s="107">
        <f t="shared" si="3"/>
        <v>84.83</v>
      </c>
      <c r="I19" s="30"/>
      <c r="J19" s="41">
        <f t="shared" si="1"/>
        <v>0</v>
      </c>
    </row>
    <row r="20" spans="1:10" ht="12.75" hidden="1" outlineLevel="1">
      <c r="A20" s="122" t="s">
        <v>252</v>
      </c>
      <c r="B20" s="72">
        <v>1.5</v>
      </c>
      <c r="C20" s="73" t="s">
        <v>30</v>
      </c>
      <c r="D20" s="81">
        <v>384</v>
      </c>
      <c r="E20" s="75">
        <v>48.2</v>
      </c>
      <c r="F20" s="76">
        <f t="shared" si="2"/>
        <v>120.10500000000002</v>
      </c>
      <c r="G20" s="26">
        <f t="shared" si="0"/>
        <v>32.1</v>
      </c>
      <c r="H20" s="107">
        <f t="shared" si="3"/>
        <v>80.07000000000001</v>
      </c>
      <c r="I20" s="30"/>
      <c r="J20" s="41">
        <f t="shared" si="1"/>
        <v>0</v>
      </c>
    </row>
    <row r="21" spans="1:10" ht="12.75" hidden="1" outlineLevel="1">
      <c r="A21" s="122"/>
      <c r="B21" s="72">
        <v>3</v>
      </c>
      <c r="C21" s="73" t="s">
        <v>11</v>
      </c>
      <c r="D21" s="77">
        <v>168</v>
      </c>
      <c r="E21" s="78">
        <v>102.6</v>
      </c>
      <c r="F21" s="76">
        <f t="shared" si="2"/>
        <v>250.92000000000002</v>
      </c>
      <c r="G21" s="26">
        <f t="shared" si="0"/>
        <v>34.2</v>
      </c>
      <c r="H21" s="107">
        <f t="shared" si="3"/>
        <v>83.64</v>
      </c>
      <c r="I21" s="30"/>
      <c r="J21" s="41">
        <f t="shared" si="1"/>
        <v>0</v>
      </c>
    </row>
    <row r="22" spans="1:10" ht="12.75" hidden="1" outlineLevel="1">
      <c r="A22" s="122"/>
      <c r="B22" s="72">
        <v>7</v>
      </c>
      <c r="C22" s="73" t="s">
        <v>12</v>
      </c>
      <c r="D22" s="77">
        <v>72</v>
      </c>
      <c r="E22" s="78">
        <v>207.3</v>
      </c>
      <c r="F22" s="76">
        <f t="shared" si="2"/>
        <v>530.74</v>
      </c>
      <c r="G22" s="26">
        <f t="shared" si="0"/>
        <v>29.6</v>
      </c>
      <c r="H22" s="107">
        <f t="shared" si="3"/>
        <v>75.82000000000001</v>
      </c>
      <c r="I22" s="30"/>
      <c r="J22" s="41">
        <f t="shared" si="1"/>
        <v>0</v>
      </c>
    </row>
    <row r="23" spans="1:10" ht="12.75" hidden="1" outlineLevel="1">
      <c r="A23" s="122"/>
      <c r="B23" s="72">
        <v>15</v>
      </c>
      <c r="C23" s="73" t="s">
        <v>12</v>
      </c>
      <c r="D23" s="77">
        <v>44</v>
      </c>
      <c r="E23" s="78">
        <v>408</v>
      </c>
      <c r="F23" s="76">
        <f t="shared" si="2"/>
        <v>1076.1000000000001</v>
      </c>
      <c r="G23" s="26">
        <f t="shared" si="0"/>
        <v>27.2</v>
      </c>
      <c r="H23" s="107">
        <f t="shared" si="3"/>
        <v>71.74000000000001</v>
      </c>
      <c r="I23" s="30"/>
      <c r="J23" s="41">
        <f t="shared" si="1"/>
        <v>0</v>
      </c>
    </row>
    <row r="24" spans="1:10" ht="12.75" hidden="1" outlineLevel="1">
      <c r="A24" s="122"/>
      <c r="B24" s="72">
        <v>25</v>
      </c>
      <c r="C24" s="73" t="s">
        <v>12</v>
      </c>
      <c r="D24" s="77">
        <v>24</v>
      </c>
      <c r="E24" s="78">
        <v>673</v>
      </c>
      <c r="F24" s="76">
        <f t="shared" si="2"/>
        <v>1780.7499999999998</v>
      </c>
      <c r="G24" s="26">
        <f t="shared" si="0"/>
        <v>26.9</v>
      </c>
      <c r="H24" s="107">
        <f t="shared" si="3"/>
        <v>71.22999999999999</v>
      </c>
      <c r="I24" s="30"/>
      <c r="J24" s="41">
        <f t="shared" si="1"/>
        <v>0</v>
      </c>
    </row>
    <row r="25" spans="1:10" ht="12.75" hidden="1" outlineLevel="1">
      <c r="A25" s="122"/>
      <c r="B25" s="79">
        <v>45</v>
      </c>
      <c r="C25" s="80" t="s">
        <v>13</v>
      </c>
      <c r="D25" s="77">
        <v>12</v>
      </c>
      <c r="E25" s="78">
        <v>1183</v>
      </c>
      <c r="F25" s="76">
        <f t="shared" si="2"/>
        <v>3159.45</v>
      </c>
      <c r="G25" s="26">
        <f t="shared" si="0"/>
        <v>26.3</v>
      </c>
      <c r="H25" s="107">
        <f t="shared" si="3"/>
        <v>70.21</v>
      </c>
      <c r="I25" s="30"/>
      <c r="J25" s="41">
        <f t="shared" si="1"/>
        <v>0</v>
      </c>
    </row>
    <row r="26" spans="1:10" ht="12.75" hidden="1" outlineLevel="1">
      <c r="A26" s="122" t="s">
        <v>253</v>
      </c>
      <c r="B26" s="72">
        <v>1.5</v>
      </c>
      <c r="C26" s="73" t="s">
        <v>30</v>
      </c>
      <c r="D26" s="74">
        <v>384</v>
      </c>
      <c r="E26" s="75">
        <v>42.9</v>
      </c>
      <c r="F26" s="76">
        <f t="shared" si="2"/>
        <v>111.18</v>
      </c>
      <c r="G26" s="26">
        <f t="shared" si="0"/>
        <v>28.6</v>
      </c>
      <c r="H26" s="107">
        <f t="shared" si="3"/>
        <v>74.12</v>
      </c>
      <c r="I26" s="30"/>
      <c r="J26" s="41">
        <f t="shared" si="1"/>
        <v>0</v>
      </c>
    </row>
    <row r="27" spans="1:10" ht="12.75" hidden="1" outlineLevel="1">
      <c r="A27" s="122"/>
      <c r="B27" s="72">
        <v>3</v>
      </c>
      <c r="C27" s="73" t="s">
        <v>23</v>
      </c>
      <c r="D27" s="77">
        <v>168</v>
      </c>
      <c r="E27" s="78">
        <v>91.8</v>
      </c>
      <c r="F27" s="76">
        <f t="shared" si="2"/>
        <v>232.56</v>
      </c>
      <c r="G27" s="26">
        <f t="shared" si="0"/>
        <v>30.6</v>
      </c>
      <c r="H27" s="107">
        <f t="shared" si="3"/>
        <v>77.52</v>
      </c>
      <c r="I27" s="30"/>
      <c r="J27" s="41">
        <f t="shared" si="1"/>
        <v>0</v>
      </c>
    </row>
    <row r="28" spans="1:10" ht="12.75" hidden="1" outlineLevel="1">
      <c r="A28" s="122"/>
      <c r="B28" s="72">
        <v>7</v>
      </c>
      <c r="C28" s="73" t="s">
        <v>7</v>
      </c>
      <c r="D28" s="77">
        <v>72</v>
      </c>
      <c r="E28" s="78">
        <v>182.6</v>
      </c>
      <c r="F28" s="76">
        <f t="shared" si="2"/>
        <v>489.09000000000003</v>
      </c>
      <c r="G28" s="26">
        <f t="shared" si="0"/>
        <v>26.1</v>
      </c>
      <c r="H28" s="107">
        <f t="shared" si="3"/>
        <v>69.87</v>
      </c>
      <c r="I28" s="30"/>
      <c r="J28" s="41">
        <f t="shared" si="1"/>
        <v>0</v>
      </c>
    </row>
    <row r="29" spans="1:10" ht="12.75" hidden="1" outlineLevel="1">
      <c r="A29" s="122"/>
      <c r="B29" s="72">
        <v>15</v>
      </c>
      <c r="C29" s="73" t="s">
        <v>7</v>
      </c>
      <c r="D29" s="77">
        <v>44</v>
      </c>
      <c r="E29" s="78">
        <v>355</v>
      </c>
      <c r="F29" s="76">
        <f t="shared" si="2"/>
        <v>986.8500000000001</v>
      </c>
      <c r="G29" s="26">
        <f t="shared" si="0"/>
        <v>23.7</v>
      </c>
      <c r="H29" s="107">
        <f t="shared" si="3"/>
        <v>65.79</v>
      </c>
      <c r="I29" s="30"/>
      <c r="J29" s="41">
        <f t="shared" si="1"/>
        <v>0</v>
      </c>
    </row>
    <row r="30" spans="1:10" ht="12.75" hidden="1" outlineLevel="1">
      <c r="A30" s="122"/>
      <c r="B30" s="79">
        <v>45</v>
      </c>
      <c r="C30" s="80" t="s">
        <v>13</v>
      </c>
      <c r="D30" s="77">
        <v>12</v>
      </c>
      <c r="E30" s="78">
        <v>1017</v>
      </c>
      <c r="F30" s="76">
        <f t="shared" si="2"/>
        <v>2876.4</v>
      </c>
      <c r="G30" s="26">
        <f t="shared" si="0"/>
        <v>22.6</v>
      </c>
      <c r="H30" s="107">
        <f t="shared" si="3"/>
        <v>63.92</v>
      </c>
      <c r="I30" s="30"/>
      <c r="J30" s="41">
        <f t="shared" si="1"/>
        <v>0</v>
      </c>
    </row>
    <row r="31" spans="1:10" ht="12.75" collapsed="1">
      <c r="A31" s="141" t="s">
        <v>192</v>
      </c>
      <c r="B31" s="142"/>
      <c r="C31" s="142"/>
      <c r="D31" s="142"/>
      <c r="E31" s="144"/>
      <c r="F31" s="76"/>
      <c r="G31" s="145"/>
      <c r="H31" s="107"/>
      <c r="I31" s="30"/>
      <c r="J31" s="41">
        <f t="shared" si="1"/>
        <v>0</v>
      </c>
    </row>
    <row r="32" spans="1:10" ht="12.75" hidden="1" outlineLevel="1">
      <c r="A32" s="122" t="s">
        <v>254</v>
      </c>
      <c r="B32" s="72">
        <v>1.5</v>
      </c>
      <c r="C32" s="73" t="s">
        <v>30</v>
      </c>
      <c r="D32" s="74">
        <v>384</v>
      </c>
      <c r="E32" s="75">
        <v>100.8</v>
      </c>
      <c r="F32" s="76">
        <f t="shared" si="2"/>
        <v>209.61</v>
      </c>
      <c r="G32" s="26">
        <f t="shared" si="0"/>
        <v>67.2</v>
      </c>
      <c r="H32" s="107">
        <f t="shared" si="3"/>
        <v>139.74</v>
      </c>
      <c r="I32" s="30"/>
      <c r="J32" s="41">
        <f t="shared" si="1"/>
        <v>0</v>
      </c>
    </row>
    <row r="33" spans="1:10" ht="12.75" hidden="1" outlineLevel="1">
      <c r="A33" s="122"/>
      <c r="B33" s="72">
        <v>3</v>
      </c>
      <c r="C33" s="73" t="s">
        <v>11</v>
      </c>
      <c r="D33" s="77">
        <v>168</v>
      </c>
      <c r="E33" s="78">
        <v>207.8</v>
      </c>
      <c r="F33" s="76">
        <f t="shared" si="2"/>
        <v>429.93</v>
      </c>
      <c r="G33" s="26">
        <f t="shared" si="0"/>
        <v>69.3</v>
      </c>
      <c r="H33" s="107">
        <f t="shared" si="3"/>
        <v>143.31</v>
      </c>
      <c r="I33" s="30"/>
      <c r="J33" s="41">
        <f t="shared" si="1"/>
        <v>0</v>
      </c>
    </row>
    <row r="34" spans="1:10" ht="12.75" hidden="1" outlineLevel="1">
      <c r="A34" s="122"/>
      <c r="B34" s="72">
        <v>7</v>
      </c>
      <c r="C34" s="73" t="s">
        <v>7</v>
      </c>
      <c r="D34" s="77">
        <v>72</v>
      </c>
      <c r="E34" s="78">
        <v>454.2</v>
      </c>
      <c r="F34" s="76">
        <f t="shared" si="2"/>
        <v>950.8100000000001</v>
      </c>
      <c r="G34" s="26">
        <f t="shared" si="0"/>
        <v>64.9</v>
      </c>
      <c r="H34" s="107">
        <f t="shared" si="3"/>
        <v>135.83</v>
      </c>
      <c r="I34" s="30"/>
      <c r="J34" s="41">
        <f t="shared" si="1"/>
        <v>0</v>
      </c>
    </row>
    <row r="35" spans="1:10" ht="12.75" hidden="1" outlineLevel="1">
      <c r="A35" s="122"/>
      <c r="B35" s="72">
        <v>15</v>
      </c>
      <c r="C35" s="73" t="s">
        <v>7</v>
      </c>
      <c r="D35" s="77">
        <v>44</v>
      </c>
      <c r="E35" s="78">
        <v>937</v>
      </c>
      <c r="F35" s="76">
        <f t="shared" si="2"/>
        <v>1976.25</v>
      </c>
      <c r="G35" s="26">
        <f t="shared" si="0"/>
        <v>62.5</v>
      </c>
      <c r="H35" s="107">
        <f t="shared" si="3"/>
        <v>131.75</v>
      </c>
      <c r="I35" s="30"/>
      <c r="J35" s="41">
        <f t="shared" si="1"/>
        <v>0</v>
      </c>
    </row>
    <row r="36" spans="1:10" ht="12.75" hidden="1" outlineLevel="1">
      <c r="A36" s="122"/>
      <c r="B36" s="79">
        <v>45</v>
      </c>
      <c r="C36" s="80" t="s">
        <v>13</v>
      </c>
      <c r="D36" s="77">
        <v>12</v>
      </c>
      <c r="E36" s="78">
        <v>2767</v>
      </c>
      <c r="F36" s="76">
        <f t="shared" si="2"/>
        <v>5852.249999999999</v>
      </c>
      <c r="G36" s="26">
        <f t="shared" si="0"/>
        <v>61.5</v>
      </c>
      <c r="H36" s="107">
        <f t="shared" si="3"/>
        <v>130.04999999999998</v>
      </c>
      <c r="I36" s="30"/>
      <c r="J36" s="41">
        <f t="shared" si="1"/>
        <v>0</v>
      </c>
    </row>
    <row r="37" spans="1:10" ht="12.75" hidden="1" outlineLevel="1">
      <c r="A37" s="122" t="s">
        <v>255</v>
      </c>
      <c r="B37" s="72">
        <v>3</v>
      </c>
      <c r="C37" s="73" t="s">
        <v>11</v>
      </c>
      <c r="D37" s="77">
        <v>168</v>
      </c>
      <c r="E37" s="82">
        <v>218.7</v>
      </c>
      <c r="F37" s="76">
        <f t="shared" si="2"/>
        <v>448.29</v>
      </c>
      <c r="G37" s="83">
        <f t="shared" si="0"/>
        <v>72.9</v>
      </c>
      <c r="H37" s="107">
        <f t="shared" si="3"/>
        <v>149.43</v>
      </c>
      <c r="I37" s="30"/>
      <c r="J37" s="41">
        <f t="shared" si="1"/>
        <v>0</v>
      </c>
    </row>
    <row r="38" spans="1:10" ht="12.75" hidden="1" outlineLevel="1">
      <c r="A38" s="122"/>
      <c r="B38" s="72">
        <v>15</v>
      </c>
      <c r="C38" s="73" t="s">
        <v>12</v>
      </c>
      <c r="D38" s="77">
        <v>44</v>
      </c>
      <c r="E38" s="82">
        <v>989.5</v>
      </c>
      <c r="F38" s="76">
        <f t="shared" si="2"/>
        <v>2065.5</v>
      </c>
      <c r="G38" s="83">
        <f t="shared" si="0"/>
        <v>66</v>
      </c>
      <c r="H38" s="107">
        <f t="shared" si="3"/>
        <v>137.7</v>
      </c>
      <c r="I38" s="30"/>
      <c r="J38" s="41">
        <f t="shared" si="1"/>
        <v>0</v>
      </c>
    </row>
    <row r="39" spans="1:10" ht="12.75" hidden="1" outlineLevel="1">
      <c r="A39" s="122"/>
      <c r="B39" s="79">
        <v>45</v>
      </c>
      <c r="C39" s="80" t="s">
        <v>13</v>
      </c>
      <c r="D39" s="77">
        <v>12</v>
      </c>
      <c r="E39" s="82">
        <v>2929.5</v>
      </c>
      <c r="F39" s="76">
        <f t="shared" si="2"/>
        <v>6127.65</v>
      </c>
      <c r="G39" s="26">
        <f t="shared" si="0"/>
        <v>65.1</v>
      </c>
      <c r="H39" s="107">
        <f t="shared" si="3"/>
        <v>136.17</v>
      </c>
      <c r="I39" s="30"/>
      <c r="J39" s="41">
        <f t="shared" si="1"/>
        <v>0</v>
      </c>
    </row>
    <row r="40" spans="1:10" ht="12.75" hidden="1" outlineLevel="1">
      <c r="A40" s="122" t="s">
        <v>256</v>
      </c>
      <c r="B40" s="72">
        <v>1.5</v>
      </c>
      <c r="C40" s="73" t="s">
        <v>30</v>
      </c>
      <c r="D40" s="74">
        <v>384</v>
      </c>
      <c r="E40" s="75">
        <v>85.8</v>
      </c>
      <c r="F40" s="76">
        <f t="shared" si="2"/>
        <v>184.10999999999999</v>
      </c>
      <c r="G40" s="26">
        <f t="shared" si="0"/>
        <v>57.2</v>
      </c>
      <c r="H40" s="107">
        <f t="shared" si="3"/>
        <v>122.74</v>
      </c>
      <c r="I40" s="30"/>
      <c r="J40" s="41">
        <f t="shared" si="1"/>
        <v>0</v>
      </c>
    </row>
    <row r="41" spans="1:10" ht="12.75" hidden="1" outlineLevel="1">
      <c r="A41" s="122"/>
      <c r="B41" s="72">
        <v>3</v>
      </c>
      <c r="C41" s="73" t="s">
        <v>11</v>
      </c>
      <c r="D41" s="77">
        <v>168</v>
      </c>
      <c r="E41" s="78">
        <v>177.8</v>
      </c>
      <c r="F41" s="76">
        <f t="shared" si="2"/>
        <v>378.92999999999995</v>
      </c>
      <c r="G41" s="26">
        <f t="shared" si="0"/>
        <v>59.3</v>
      </c>
      <c r="H41" s="107">
        <f t="shared" si="3"/>
        <v>126.30999999999999</v>
      </c>
      <c r="I41" s="30"/>
      <c r="J41" s="41">
        <f t="shared" si="1"/>
        <v>0</v>
      </c>
    </row>
    <row r="42" spans="1:10" ht="12.75" hidden="1" outlineLevel="1">
      <c r="A42" s="122"/>
      <c r="B42" s="72">
        <v>7</v>
      </c>
      <c r="C42" s="73" t="s">
        <v>7</v>
      </c>
      <c r="D42" s="77">
        <v>72</v>
      </c>
      <c r="E42" s="78">
        <v>384.2</v>
      </c>
      <c r="F42" s="76">
        <f t="shared" si="2"/>
        <v>831.8100000000001</v>
      </c>
      <c r="G42" s="26">
        <f t="shared" si="0"/>
        <v>54.9</v>
      </c>
      <c r="H42" s="107">
        <f t="shared" si="3"/>
        <v>118.83000000000001</v>
      </c>
      <c r="I42" s="30"/>
      <c r="J42" s="41">
        <f t="shared" si="1"/>
        <v>0</v>
      </c>
    </row>
    <row r="43" spans="1:10" ht="12.75" hidden="1" outlineLevel="1">
      <c r="A43" s="122"/>
      <c r="B43" s="72">
        <v>15</v>
      </c>
      <c r="C43" s="73" t="s">
        <v>7</v>
      </c>
      <c r="D43" s="77">
        <v>44</v>
      </c>
      <c r="E43" s="78">
        <v>787</v>
      </c>
      <c r="F43" s="76">
        <f t="shared" si="2"/>
        <v>1721.25</v>
      </c>
      <c r="G43" s="26">
        <f t="shared" si="0"/>
        <v>52.5</v>
      </c>
      <c r="H43" s="107">
        <f t="shared" si="3"/>
        <v>114.75</v>
      </c>
      <c r="I43" s="30"/>
      <c r="J43" s="41">
        <f t="shared" si="1"/>
        <v>0</v>
      </c>
    </row>
    <row r="44" spans="1:10" ht="12.75" hidden="1" outlineLevel="1">
      <c r="A44" s="122"/>
      <c r="B44" s="79">
        <v>45</v>
      </c>
      <c r="C44" s="80" t="s">
        <v>13</v>
      </c>
      <c r="D44" s="77">
        <v>12</v>
      </c>
      <c r="E44" s="78">
        <v>2317</v>
      </c>
      <c r="F44" s="76">
        <f t="shared" si="2"/>
        <v>5087.25</v>
      </c>
      <c r="G44" s="26">
        <f t="shared" si="0"/>
        <v>51.5</v>
      </c>
      <c r="H44" s="107">
        <f t="shared" si="3"/>
        <v>113.05</v>
      </c>
      <c r="I44" s="30"/>
      <c r="J44" s="41">
        <f t="shared" si="1"/>
        <v>0</v>
      </c>
    </row>
    <row r="45" spans="1:10" ht="12.75" hidden="1" outlineLevel="1">
      <c r="A45" s="122" t="s">
        <v>257</v>
      </c>
      <c r="B45" s="72">
        <v>1.5</v>
      </c>
      <c r="C45" s="73" t="s">
        <v>30</v>
      </c>
      <c r="D45" s="74">
        <v>384</v>
      </c>
      <c r="E45" s="75">
        <v>71.8</v>
      </c>
      <c r="F45" s="76">
        <f t="shared" si="2"/>
        <v>160.39499999999998</v>
      </c>
      <c r="G45" s="26">
        <f t="shared" si="0"/>
        <v>47.9</v>
      </c>
      <c r="H45" s="107">
        <f t="shared" si="3"/>
        <v>106.92999999999999</v>
      </c>
      <c r="I45" s="30"/>
      <c r="J45" s="41">
        <f t="shared" si="1"/>
        <v>0</v>
      </c>
    </row>
    <row r="46" spans="1:10" ht="12.75" hidden="1" outlineLevel="1">
      <c r="A46" s="122"/>
      <c r="B46" s="72">
        <v>3</v>
      </c>
      <c r="C46" s="73" t="s">
        <v>22</v>
      </c>
      <c r="D46" s="77">
        <v>168</v>
      </c>
      <c r="E46" s="78">
        <v>149.6</v>
      </c>
      <c r="F46" s="76">
        <f t="shared" si="2"/>
        <v>330.99</v>
      </c>
      <c r="G46" s="26">
        <f t="shared" si="0"/>
        <v>49.9</v>
      </c>
      <c r="H46" s="107">
        <f t="shared" si="3"/>
        <v>110.33000000000001</v>
      </c>
      <c r="I46" s="30"/>
      <c r="J46" s="41">
        <f t="shared" si="1"/>
        <v>0</v>
      </c>
    </row>
    <row r="47" spans="1:10" ht="12.75" hidden="1" outlineLevel="1">
      <c r="A47" s="122"/>
      <c r="B47" s="72">
        <v>7</v>
      </c>
      <c r="C47" s="73" t="s">
        <v>12</v>
      </c>
      <c r="D47" s="77">
        <v>72</v>
      </c>
      <c r="E47" s="78">
        <v>318.4</v>
      </c>
      <c r="F47" s="76">
        <f t="shared" si="2"/>
        <v>719.9499999999999</v>
      </c>
      <c r="G47" s="26">
        <f t="shared" si="0"/>
        <v>45.5</v>
      </c>
      <c r="H47" s="107">
        <f t="shared" si="3"/>
        <v>102.85</v>
      </c>
      <c r="I47" s="30"/>
      <c r="J47" s="41">
        <f t="shared" si="1"/>
        <v>0</v>
      </c>
    </row>
    <row r="48" spans="1:10" ht="12.75" hidden="1" outlineLevel="1">
      <c r="A48" s="122"/>
      <c r="B48" s="72">
        <v>15</v>
      </c>
      <c r="C48" s="73" t="s">
        <v>12</v>
      </c>
      <c r="D48" s="77">
        <v>44</v>
      </c>
      <c r="E48" s="78">
        <v>646</v>
      </c>
      <c r="F48" s="76">
        <f t="shared" si="2"/>
        <v>1481.55</v>
      </c>
      <c r="G48" s="26">
        <f t="shared" si="0"/>
        <v>43.1</v>
      </c>
      <c r="H48" s="107">
        <f t="shared" si="3"/>
        <v>98.77</v>
      </c>
      <c r="I48" s="30"/>
      <c r="J48" s="41">
        <f t="shared" si="1"/>
        <v>0</v>
      </c>
    </row>
    <row r="49" spans="1:10" ht="12.75" hidden="1" outlineLevel="1">
      <c r="A49" s="122"/>
      <c r="B49" s="79">
        <v>45</v>
      </c>
      <c r="C49" s="80" t="s">
        <v>13</v>
      </c>
      <c r="D49" s="77">
        <v>12</v>
      </c>
      <c r="E49" s="78">
        <v>1894</v>
      </c>
      <c r="F49" s="76">
        <f t="shared" si="2"/>
        <v>4368.15</v>
      </c>
      <c r="G49" s="26">
        <f t="shared" si="0"/>
        <v>42.1</v>
      </c>
      <c r="H49" s="107">
        <f t="shared" si="3"/>
        <v>97.07</v>
      </c>
      <c r="I49" s="30"/>
      <c r="J49" s="41">
        <f t="shared" si="1"/>
        <v>0</v>
      </c>
    </row>
    <row r="50" spans="1:10" ht="12.75" hidden="1" outlineLevel="1">
      <c r="A50" s="122" t="s">
        <v>258</v>
      </c>
      <c r="B50" s="72">
        <v>1.5</v>
      </c>
      <c r="C50" s="73" t="s">
        <v>30</v>
      </c>
      <c r="D50" s="74">
        <v>384</v>
      </c>
      <c r="E50" s="75">
        <v>60.2</v>
      </c>
      <c r="F50" s="76">
        <f t="shared" si="2"/>
        <v>140.505</v>
      </c>
      <c r="G50" s="26">
        <f t="shared" si="0"/>
        <v>40.1</v>
      </c>
      <c r="H50" s="107">
        <f t="shared" si="3"/>
        <v>93.67</v>
      </c>
      <c r="I50" s="30"/>
      <c r="J50" s="41">
        <f t="shared" si="1"/>
        <v>0</v>
      </c>
    </row>
    <row r="51" spans="1:10" ht="12.75" hidden="1" outlineLevel="1">
      <c r="A51" s="122"/>
      <c r="B51" s="72">
        <v>3</v>
      </c>
      <c r="C51" s="73" t="s">
        <v>23</v>
      </c>
      <c r="D51" s="77">
        <v>168</v>
      </c>
      <c r="E51" s="78">
        <v>126.5</v>
      </c>
      <c r="F51" s="76">
        <f t="shared" si="2"/>
        <v>291.72</v>
      </c>
      <c r="G51" s="26">
        <f t="shared" si="0"/>
        <v>42.2</v>
      </c>
      <c r="H51" s="107">
        <f t="shared" si="3"/>
        <v>97.24000000000001</v>
      </c>
      <c r="I51" s="30"/>
      <c r="J51" s="41">
        <f t="shared" si="1"/>
        <v>0</v>
      </c>
    </row>
    <row r="52" spans="1:10" ht="12.75" hidden="1" outlineLevel="1">
      <c r="A52" s="122"/>
      <c r="B52" s="72">
        <v>7</v>
      </c>
      <c r="C52" s="73" t="s">
        <v>12</v>
      </c>
      <c r="D52" s="77">
        <v>72</v>
      </c>
      <c r="E52" s="78">
        <v>264.5</v>
      </c>
      <c r="F52" s="76">
        <f t="shared" si="2"/>
        <v>628.3199999999999</v>
      </c>
      <c r="G52" s="26">
        <f t="shared" si="0"/>
        <v>37.8</v>
      </c>
      <c r="H52" s="107">
        <f t="shared" si="3"/>
        <v>89.75999999999999</v>
      </c>
      <c r="I52" s="30"/>
      <c r="J52" s="41">
        <f t="shared" si="1"/>
        <v>0</v>
      </c>
    </row>
    <row r="53" spans="1:10" ht="12.75" hidden="1" outlineLevel="1">
      <c r="A53" s="122"/>
      <c r="B53" s="72">
        <v>15</v>
      </c>
      <c r="C53" s="73" t="s">
        <v>12</v>
      </c>
      <c r="D53" s="77">
        <v>44</v>
      </c>
      <c r="E53" s="78">
        <v>530.5</v>
      </c>
      <c r="F53" s="76">
        <f t="shared" si="2"/>
        <v>1285.1999999999998</v>
      </c>
      <c r="G53" s="26">
        <f t="shared" si="0"/>
        <v>35.4</v>
      </c>
      <c r="H53" s="107">
        <f t="shared" si="3"/>
        <v>85.67999999999999</v>
      </c>
      <c r="I53" s="30"/>
      <c r="J53" s="41">
        <f t="shared" si="1"/>
        <v>0</v>
      </c>
    </row>
    <row r="54" spans="1:10" ht="12.75" hidden="1" outlineLevel="1">
      <c r="A54" s="122"/>
      <c r="B54" s="79">
        <v>45</v>
      </c>
      <c r="C54" s="80" t="s">
        <v>13</v>
      </c>
      <c r="D54" s="77">
        <v>12</v>
      </c>
      <c r="E54" s="78">
        <v>1552.5</v>
      </c>
      <c r="F54" s="76">
        <f t="shared" si="2"/>
        <v>3786.7499999999995</v>
      </c>
      <c r="G54" s="26">
        <f t="shared" si="0"/>
        <v>34.5</v>
      </c>
      <c r="H54" s="107">
        <f t="shared" si="3"/>
        <v>84.14999999999999</v>
      </c>
      <c r="I54" s="30"/>
      <c r="J54" s="41">
        <f t="shared" si="1"/>
        <v>0</v>
      </c>
    </row>
    <row r="55" spans="1:10" ht="12.75" collapsed="1">
      <c r="A55" s="141" t="s">
        <v>119</v>
      </c>
      <c r="B55" s="142"/>
      <c r="C55" s="142"/>
      <c r="D55" s="142"/>
      <c r="E55" s="144"/>
      <c r="F55" s="76"/>
      <c r="G55" s="145"/>
      <c r="H55" s="107"/>
      <c r="I55" s="30"/>
      <c r="J55" s="41">
        <f t="shared" si="1"/>
        <v>0</v>
      </c>
    </row>
    <row r="56" spans="1:10" ht="12.75" hidden="1" outlineLevel="1">
      <c r="A56" s="116" t="s">
        <v>259</v>
      </c>
      <c r="B56" s="72">
        <v>3</v>
      </c>
      <c r="C56" s="73" t="s">
        <v>11</v>
      </c>
      <c r="D56" s="77">
        <v>168</v>
      </c>
      <c r="E56" s="78">
        <v>191</v>
      </c>
      <c r="F56" s="76">
        <f t="shared" si="2"/>
        <v>401.37</v>
      </c>
      <c r="G56" s="26">
        <f t="shared" si="0"/>
        <v>63.7</v>
      </c>
      <c r="H56" s="107">
        <f t="shared" si="3"/>
        <v>133.79</v>
      </c>
      <c r="I56" s="30"/>
      <c r="J56" s="41">
        <f t="shared" si="1"/>
        <v>0</v>
      </c>
    </row>
    <row r="57" spans="1:10" ht="12.75" hidden="1" outlineLevel="1">
      <c r="A57" s="116"/>
      <c r="B57" s="72">
        <v>12</v>
      </c>
      <c r="C57" s="84" t="s">
        <v>12</v>
      </c>
      <c r="D57" s="85">
        <v>44</v>
      </c>
      <c r="E57" s="78">
        <v>702</v>
      </c>
      <c r="F57" s="76">
        <f t="shared" si="2"/>
        <v>1499.4</v>
      </c>
      <c r="G57" s="26">
        <f t="shared" si="0"/>
        <v>58.5</v>
      </c>
      <c r="H57" s="107">
        <f t="shared" si="3"/>
        <v>124.95</v>
      </c>
      <c r="I57" s="30"/>
      <c r="J57" s="41">
        <f t="shared" si="1"/>
        <v>0</v>
      </c>
    </row>
    <row r="58" spans="1:10" ht="12.75" hidden="1" outlineLevel="1">
      <c r="A58" s="116"/>
      <c r="B58" s="79">
        <v>35</v>
      </c>
      <c r="C58" s="80" t="s">
        <v>13</v>
      </c>
      <c r="D58" s="77">
        <v>12</v>
      </c>
      <c r="E58" s="78">
        <v>2015</v>
      </c>
      <c r="F58" s="76">
        <f t="shared" si="2"/>
        <v>4319.7</v>
      </c>
      <c r="G58" s="26">
        <f t="shared" si="0"/>
        <v>57.6</v>
      </c>
      <c r="H58" s="107">
        <f t="shared" si="3"/>
        <v>123.41999999999999</v>
      </c>
      <c r="I58" s="30"/>
      <c r="J58" s="41">
        <f t="shared" si="1"/>
        <v>0</v>
      </c>
    </row>
    <row r="59" spans="1:10" ht="12.75" hidden="1" outlineLevel="1">
      <c r="A59" s="116" t="s">
        <v>260</v>
      </c>
      <c r="B59" s="72">
        <v>3</v>
      </c>
      <c r="C59" s="73" t="s">
        <v>11</v>
      </c>
      <c r="D59" s="77">
        <v>168</v>
      </c>
      <c r="E59" s="78">
        <v>158.9</v>
      </c>
      <c r="F59" s="76">
        <f t="shared" si="2"/>
        <v>346.79999999999995</v>
      </c>
      <c r="G59" s="26">
        <f t="shared" si="0"/>
        <v>53</v>
      </c>
      <c r="H59" s="107">
        <f t="shared" si="3"/>
        <v>115.6</v>
      </c>
      <c r="I59" s="30"/>
      <c r="J59" s="41">
        <f t="shared" si="1"/>
        <v>0</v>
      </c>
    </row>
    <row r="60" spans="1:10" ht="12.75" hidden="1" outlineLevel="1">
      <c r="A60" s="116"/>
      <c r="B60" s="72">
        <v>15</v>
      </c>
      <c r="C60" s="84" t="s">
        <v>12</v>
      </c>
      <c r="D60" s="85">
        <v>44</v>
      </c>
      <c r="E60" s="78">
        <v>691.5</v>
      </c>
      <c r="F60" s="76">
        <f t="shared" si="2"/>
        <v>1558.0500000000002</v>
      </c>
      <c r="G60" s="26">
        <f t="shared" si="0"/>
        <v>46.1</v>
      </c>
      <c r="H60" s="107">
        <f t="shared" si="3"/>
        <v>103.87</v>
      </c>
      <c r="I60" s="30"/>
      <c r="J60" s="41">
        <f t="shared" si="1"/>
        <v>0</v>
      </c>
    </row>
    <row r="61" spans="1:10" ht="12.75" hidden="1" outlineLevel="1">
      <c r="A61" s="116"/>
      <c r="B61" s="79">
        <v>45</v>
      </c>
      <c r="C61" s="80" t="s">
        <v>13</v>
      </c>
      <c r="D61" s="77">
        <v>12</v>
      </c>
      <c r="E61" s="78">
        <v>2033.5</v>
      </c>
      <c r="F61" s="76">
        <f t="shared" si="2"/>
        <v>4605.3</v>
      </c>
      <c r="G61" s="26">
        <f t="shared" si="0"/>
        <v>45.2</v>
      </c>
      <c r="H61" s="107">
        <f t="shared" si="3"/>
        <v>102.34</v>
      </c>
      <c r="I61" s="30"/>
      <c r="J61" s="41">
        <f t="shared" si="1"/>
        <v>0</v>
      </c>
    </row>
    <row r="62" spans="1:10" ht="15.75" customHeight="1" collapsed="1">
      <c r="A62" s="146" t="s">
        <v>86</v>
      </c>
      <c r="B62" s="147"/>
      <c r="C62" s="147"/>
      <c r="D62" s="147"/>
      <c r="E62" s="148"/>
      <c r="F62" s="76"/>
      <c r="G62" s="149"/>
      <c r="H62" s="107"/>
      <c r="I62" s="30"/>
      <c r="J62" s="41">
        <f t="shared" si="1"/>
        <v>0</v>
      </c>
    </row>
    <row r="63" spans="1:10" ht="12.75" hidden="1" outlineLevel="1">
      <c r="A63" s="25" t="s">
        <v>89</v>
      </c>
      <c r="B63" s="26">
        <v>1.34</v>
      </c>
      <c r="C63" s="27" t="s">
        <v>85</v>
      </c>
      <c r="D63" s="28">
        <v>360</v>
      </c>
      <c r="E63" s="78">
        <v>182.4</v>
      </c>
      <c r="F63" s="76">
        <f t="shared" si="2"/>
        <v>344.2058</v>
      </c>
      <c r="G63" s="26">
        <f t="shared" si="0"/>
        <v>136.1</v>
      </c>
      <c r="H63" s="107">
        <f t="shared" si="3"/>
        <v>256.87</v>
      </c>
      <c r="I63" s="30"/>
      <c r="J63" s="41">
        <f t="shared" si="1"/>
        <v>0</v>
      </c>
    </row>
    <row r="64" spans="1:10" ht="12.75" hidden="1" outlineLevel="1">
      <c r="A64" s="25" t="s">
        <v>90</v>
      </c>
      <c r="B64" s="26">
        <v>3.34</v>
      </c>
      <c r="C64" s="27" t="s">
        <v>85</v>
      </c>
      <c r="D64" s="28">
        <v>120</v>
      </c>
      <c r="E64" s="75">
        <v>437.4</v>
      </c>
      <c r="F64" s="76">
        <f t="shared" si="2"/>
        <v>828.9879999999999</v>
      </c>
      <c r="G64" s="26">
        <f t="shared" si="0"/>
        <v>131</v>
      </c>
      <c r="H64" s="107">
        <f t="shared" si="3"/>
        <v>248.2</v>
      </c>
      <c r="I64" s="30"/>
      <c r="J64" s="41">
        <f t="shared" si="1"/>
        <v>0</v>
      </c>
    </row>
    <row r="65" spans="1:10" ht="12.75" hidden="1" outlineLevel="1">
      <c r="A65" s="25" t="s">
        <v>91</v>
      </c>
      <c r="B65" s="26">
        <v>1.24</v>
      </c>
      <c r="C65" s="27" t="s">
        <v>85</v>
      </c>
      <c r="D65" s="28">
        <v>360</v>
      </c>
      <c r="E65" s="75">
        <v>190</v>
      </c>
      <c r="F65" s="76">
        <f t="shared" si="2"/>
        <v>354.5656</v>
      </c>
      <c r="G65" s="26">
        <f t="shared" si="0"/>
        <v>153.2</v>
      </c>
      <c r="H65" s="107">
        <f t="shared" si="3"/>
        <v>285.94</v>
      </c>
      <c r="I65" s="30"/>
      <c r="J65" s="41">
        <f t="shared" si="1"/>
        <v>0</v>
      </c>
    </row>
    <row r="66" spans="1:10" ht="12.75" hidden="1" outlineLevel="1">
      <c r="A66" s="25" t="s">
        <v>92</v>
      </c>
      <c r="B66" s="26">
        <v>3.1</v>
      </c>
      <c r="C66" s="27" t="s">
        <v>85</v>
      </c>
      <c r="D66" s="28">
        <v>120</v>
      </c>
      <c r="E66" s="75">
        <v>457.5</v>
      </c>
      <c r="F66" s="76">
        <f t="shared" si="2"/>
        <v>856.9019999999999</v>
      </c>
      <c r="G66" s="26">
        <f t="shared" si="0"/>
        <v>147.6</v>
      </c>
      <c r="H66" s="107">
        <f t="shared" si="3"/>
        <v>276.41999999999996</v>
      </c>
      <c r="I66" s="30"/>
      <c r="J66" s="41">
        <f t="shared" si="1"/>
        <v>0</v>
      </c>
    </row>
    <row r="67" spans="1:10" ht="12.75" hidden="1" outlineLevel="1">
      <c r="A67" s="25" t="s">
        <v>93</v>
      </c>
      <c r="B67" s="26">
        <v>1.09</v>
      </c>
      <c r="C67" s="27" t="s">
        <v>85</v>
      </c>
      <c r="D67" s="28">
        <v>360</v>
      </c>
      <c r="E67" s="75">
        <v>122.2</v>
      </c>
      <c r="F67" s="76">
        <f t="shared" si="2"/>
        <v>235.5163</v>
      </c>
      <c r="G67" s="26">
        <f t="shared" si="0"/>
        <v>112.1</v>
      </c>
      <c r="H67" s="107">
        <f t="shared" si="3"/>
        <v>216.07</v>
      </c>
      <c r="I67" s="30"/>
      <c r="J67" s="41">
        <f t="shared" si="1"/>
        <v>0</v>
      </c>
    </row>
    <row r="68" spans="1:10" ht="12.75" hidden="1" outlineLevel="1">
      <c r="A68" s="25" t="s">
        <v>94</v>
      </c>
      <c r="B68" s="26">
        <v>2.72</v>
      </c>
      <c r="C68" s="27" t="s">
        <v>85</v>
      </c>
      <c r="D68" s="28">
        <v>120</v>
      </c>
      <c r="E68" s="75">
        <v>287.6</v>
      </c>
      <c r="F68" s="76">
        <f t="shared" si="2"/>
        <v>558.1168</v>
      </c>
      <c r="G68" s="26">
        <f t="shared" si="0"/>
        <v>105.7</v>
      </c>
      <c r="H68" s="107">
        <f t="shared" si="3"/>
        <v>205.19</v>
      </c>
      <c r="I68" s="30"/>
      <c r="J68" s="41">
        <f t="shared" si="1"/>
        <v>0</v>
      </c>
    </row>
    <row r="69" spans="1:10" ht="12.75" hidden="1" outlineLevel="1">
      <c r="A69" s="25" t="s">
        <v>114</v>
      </c>
      <c r="B69" s="26">
        <v>1.22</v>
      </c>
      <c r="C69" s="27" t="s">
        <v>85</v>
      </c>
      <c r="D69" s="28">
        <v>360</v>
      </c>
      <c r="E69" s="75">
        <v>187.5</v>
      </c>
      <c r="F69" s="76">
        <f t="shared" si="2"/>
        <v>349.88379999999995</v>
      </c>
      <c r="G69" s="26">
        <f t="shared" si="0"/>
        <v>153.7</v>
      </c>
      <c r="H69" s="107">
        <f t="shared" si="3"/>
        <v>286.78999999999996</v>
      </c>
      <c r="I69" s="30"/>
      <c r="J69" s="41">
        <f t="shared" si="1"/>
        <v>0</v>
      </c>
    </row>
    <row r="70" spans="1:10" ht="12.75" hidden="1" outlineLevel="1">
      <c r="A70" s="25" t="s">
        <v>109</v>
      </c>
      <c r="B70" s="26">
        <v>3.06</v>
      </c>
      <c r="C70" s="27" t="s">
        <v>85</v>
      </c>
      <c r="D70" s="28">
        <v>120</v>
      </c>
      <c r="E70" s="75">
        <v>452.5</v>
      </c>
      <c r="F70" s="76">
        <f t="shared" si="2"/>
        <v>847.4058</v>
      </c>
      <c r="G70" s="26">
        <f t="shared" si="0"/>
        <v>147.9</v>
      </c>
      <c r="H70" s="107">
        <f t="shared" si="3"/>
        <v>276.93</v>
      </c>
      <c r="I70" s="30"/>
      <c r="J70" s="41">
        <f t="shared" si="1"/>
        <v>0</v>
      </c>
    </row>
    <row r="71" spans="1:10" ht="12.75" hidden="1" outlineLevel="1">
      <c r="A71" s="25" t="s">
        <v>112</v>
      </c>
      <c r="B71" s="26">
        <v>1.09</v>
      </c>
      <c r="C71" s="27" t="s">
        <v>85</v>
      </c>
      <c r="D71" s="28">
        <v>360</v>
      </c>
      <c r="E71" s="75">
        <v>122.2</v>
      </c>
      <c r="F71" s="76">
        <f t="shared" si="2"/>
        <v>235.5163</v>
      </c>
      <c r="G71" s="26">
        <f t="shared" si="0"/>
        <v>112.1</v>
      </c>
      <c r="H71" s="107">
        <f t="shared" si="3"/>
        <v>216.07</v>
      </c>
      <c r="I71" s="30"/>
      <c r="J71" s="41">
        <f t="shared" si="1"/>
        <v>0</v>
      </c>
    </row>
    <row r="72" spans="1:10" ht="12.75" hidden="1" outlineLevel="1">
      <c r="A72" s="25" t="s">
        <v>113</v>
      </c>
      <c r="B72" s="26">
        <v>2.72</v>
      </c>
      <c r="C72" s="27" t="s">
        <v>85</v>
      </c>
      <c r="D72" s="28">
        <v>120</v>
      </c>
      <c r="E72" s="75">
        <v>287.6</v>
      </c>
      <c r="F72" s="76">
        <f t="shared" si="2"/>
        <v>558.1168</v>
      </c>
      <c r="G72" s="26">
        <f aca="true" t="shared" si="4" ref="G72:G80">ROUND(E72/B72,1)</f>
        <v>105.7</v>
      </c>
      <c r="H72" s="107">
        <f t="shared" si="3"/>
        <v>205.19</v>
      </c>
      <c r="I72" s="30"/>
      <c r="J72" s="41">
        <f aca="true" t="shared" si="5" ref="J72:J157">F72*I72</f>
        <v>0</v>
      </c>
    </row>
    <row r="73" spans="1:10" ht="12.75" hidden="1" outlineLevel="1">
      <c r="A73" s="25" t="s">
        <v>115</v>
      </c>
      <c r="B73" s="26">
        <v>1.23</v>
      </c>
      <c r="C73" s="27" t="s">
        <v>85</v>
      </c>
      <c r="D73" s="28">
        <v>360</v>
      </c>
      <c r="E73" s="75">
        <v>188.8</v>
      </c>
      <c r="F73" s="76">
        <f aca="true" t="shared" si="6" ref="F73:F136">H73*B73</f>
        <v>352.33349999999996</v>
      </c>
      <c r="G73" s="26">
        <f t="shared" si="4"/>
        <v>153.5</v>
      </c>
      <c r="H73" s="107">
        <f aca="true" t="shared" si="7" ref="H73:H136">(G73+15)*1.7</f>
        <v>286.45</v>
      </c>
      <c r="I73" s="30"/>
      <c r="J73" s="41">
        <f t="shared" si="5"/>
        <v>0</v>
      </c>
    </row>
    <row r="74" spans="1:10" ht="12.75" hidden="1" outlineLevel="1">
      <c r="A74" s="25" t="s">
        <v>99</v>
      </c>
      <c r="B74" s="26">
        <v>3.08</v>
      </c>
      <c r="C74" s="27" t="s">
        <v>85</v>
      </c>
      <c r="D74" s="28">
        <v>120</v>
      </c>
      <c r="E74" s="86">
        <v>455</v>
      </c>
      <c r="F74" s="76">
        <f t="shared" si="6"/>
        <v>851.8972</v>
      </c>
      <c r="G74" s="26">
        <f t="shared" si="4"/>
        <v>147.7</v>
      </c>
      <c r="H74" s="107">
        <f t="shared" si="7"/>
        <v>276.59</v>
      </c>
      <c r="I74" s="30"/>
      <c r="J74" s="41">
        <f t="shared" si="5"/>
        <v>0</v>
      </c>
    </row>
    <row r="75" spans="1:10" ht="22.5" hidden="1" outlineLevel="1">
      <c r="A75" s="25" t="s">
        <v>100</v>
      </c>
      <c r="B75" s="26">
        <v>1.09</v>
      </c>
      <c r="C75" s="27" t="s">
        <v>85</v>
      </c>
      <c r="D75" s="28">
        <v>360</v>
      </c>
      <c r="E75" s="75">
        <v>122.2</v>
      </c>
      <c r="F75" s="76">
        <f t="shared" si="6"/>
        <v>235.5163</v>
      </c>
      <c r="G75" s="26">
        <f t="shared" si="4"/>
        <v>112.1</v>
      </c>
      <c r="H75" s="107">
        <f t="shared" si="7"/>
        <v>216.07</v>
      </c>
      <c r="I75" s="30"/>
      <c r="J75" s="41">
        <f t="shared" si="5"/>
        <v>0</v>
      </c>
    </row>
    <row r="76" spans="1:10" ht="12.75" hidden="1" outlineLevel="1">
      <c r="A76" s="25" t="s">
        <v>101</v>
      </c>
      <c r="B76" s="26">
        <v>2.72</v>
      </c>
      <c r="C76" s="27" t="s">
        <v>85</v>
      </c>
      <c r="D76" s="28">
        <v>120</v>
      </c>
      <c r="E76" s="75">
        <v>287.6</v>
      </c>
      <c r="F76" s="76">
        <f t="shared" si="6"/>
        <v>558.1168</v>
      </c>
      <c r="G76" s="26">
        <f t="shared" si="4"/>
        <v>105.7</v>
      </c>
      <c r="H76" s="107">
        <f t="shared" si="7"/>
        <v>205.19</v>
      </c>
      <c r="I76" s="30"/>
      <c r="J76" s="41">
        <f t="shared" si="5"/>
        <v>0</v>
      </c>
    </row>
    <row r="77" spans="1:10" ht="12.75" hidden="1" outlineLevel="1">
      <c r="A77" s="25" t="s">
        <v>95</v>
      </c>
      <c r="B77" s="26">
        <v>3.18</v>
      </c>
      <c r="C77" s="27" t="s">
        <v>85</v>
      </c>
      <c r="D77" s="28">
        <v>120</v>
      </c>
      <c r="E77" s="75">
        <v>483.4</v>
      </c>
      <c r="F77" s="76">
        <f t="shared" si="6"/>
        <v>902.802</v>
      </c>
      <c r="G77" s="26">
        <f t="shared" si="4"/>
        <v>152</v>
      </c>
      <c r="H77" s="107">
        <f t="shared" si="7"/>
        <v>283.9</v>
      </c>
      <c r="I77" s="30"/>
      <c r="J77" s="41">
        <f t="shared" si="5"/>
        <v>0</v>
      </c>
    </row>
    <row r="78" spans="1:10" ht="12.75" hidden="1" outlineLevel="1">
      <c r="A78" s="25" t="s">
        <v>96</v>
      </c>
      <c r="B78" s="26">
        <v>6.84</v>
      </c>
      <c r="C78" s="27" t="s">
        <v>85</v>
      </c>
      <c r="D78" s="28">
        <v>72</v>
      </c>
      <c r="E78" s="75">
        <v>989.2</v>
      </c>
      <c r="F78" s="76">
        <f t="shared" si="6"/>
        <v>1855.8288</v>
      </c>
      <c r="G78" s="26">
        <f t="shared" si="4"/>
        <v>144.6</v>
      </c>
      <c r="H78" s="107">
        <f t="shared" si="7"/>
        <v>271.32</v>
      </c>
      <c r="I78" s="30"/>
      <c r="J78" s="41">
        <f t="shared" si="5"/>
        <v>0</v>
      </c>
    </row>
    <row r="79" spans="1:10" ht="12.75" hidden="1" outlineLevel="1">
      <c r="A79" s="25" t="s">
        <v>97</v>
      </c>
      <c r="B79" s="26">
        <v>2.72</v>
      </c>
      <c r="C79" s="27" t="s">
        <v>85</v>
      </c>
      <c r="D79" s="28">
        <v>120</v>
      </c>
      <c r="E79" s="75">
        <v>287.6</v>
      </c>
      <c r="F79" s="76">
        <f t="shared" si="6"/>
        <v>558.1168</v>
      </c>
      <c r="G79" s="26">
        <f t="shared" si="4"/>
        <v>105.7</v>
      </c>
      <c r="H79" s="107">
        <f t="shared" si="7"/>
        <v>205.19</v>
      </c>
      <c r="I79" s="30"/>
      <c r="J79" s="41">
        <f t="shared" si="5"/>
        <v>0</v>
      </c>
    </row>
    <row r="80" spans="1:10" ht="12.75" hidden="1" outlineLevel="1">
      <c r="A80" s="25" t="s">
        <v>98</v>
      </c>
      <c r="B80" s="26">
        <v>5.85</v>
      </c>
      <c r="C80" s="27" t="s">
        <v>85</v>
      </c>
      <c r="D80" s="28">
        <v>72</v>
      </c>
      <c r="E80" s="75">
        <v>568</v>
      </c>
      <c r="F80" s="76">
        <f t="shared" si="6"/>
        <v>1114.8345</v>
      </c>
      <c r="G80" s="26">
        <f t="shared" si="4"/>
        <v>97.1</v>
      </c>
      <c r="H80" s="107">
        <f t="shared" si="7"/>
        <v>190.57</v>
      </c>
      <c r="I80" s="30"/>
      <c r="J80" s="41">
        <f t="shared" si="5"/>
        <v>0</v>
      </c>
    </row>
    <row r="81" spans="1:10" ht="12.75" collapsed="1">
      <c r="A81" s="141" t="s">
        <v>83</v>
      </c>
      <c r="B81" s="142"/>
      <c r="C81" s="142"/>
      <c r="D81" s="142"/>
      <c r="E81" s="144"/>
      <c r="F81" s="76"/>
      <c r="G81" s="145"/>
      <c r="H81" s="107"/>
      <c r="I81" s="30"/>
      <c r="J81" s="41">
        <f t="shared" si="5"/>
        <v>0</v>
      </c>
    </row>
    <row r="82" spans="1:10" ht="12.75" hidden="1" outlineLevel="1">
      <c r="A82" s="122" t="s">
        <v>261</v>
      </c>
      <c r="B82" s="72">
        <v>2.5</v>
      </c>
      <c r="C82" s="73" t="s">
        <v>11</v>
      </c>
      <c r="D82" s="77">
        <v>168</v>
      </c>
      <c r="E82" s="78">
        <v>166.8</v>
      </c>
      <c r="F82" s="76">
        <f t="shared" si="6"/>
        <v>347.225</v>
      </c>
      <c r="G82" s="26">
        <f aca="true" t="shared" si="8" ref="G82:G105">ROUND(E82/B82,1)</f>
        <v>66.7</v>
      </c>
      <c r="H82" s="107">
        <f t="shared" si="7"/>
        <v>138.89000000000001</v>
      </c>
      <c r="I82" s="30"/>
      <c r="J82" s="41">
        <f t="shared" si="5"/>
        <v>0</v>
      </c>
    </row>
    <row r="83" spans="1:10" ht="12.75" hidden="1" outlineLevel="1">
      <c r="A83" s="122"/>
      <c r="B83" s="72">
        <v>6</v>
      </c>
      <c r="C83" s="73" t="s">
        <v>7</v>
      </c>
      <c r="D83" s="77">
        <v>72</v>
      </c>
      <c r="E83" s="78">
        <v>363.5</v>
      </c>
      <c r="F83" s="76">
        <f t="shared" si="6"/>
        <v>771.1199999999999</v>
      </c>
      <c r="G83" s="26">
        <f t="shared" si="8"/>
        <v>60.6</v>
      </c>
      <c r="H83" s="107">
        <f t="shared" si="7"/>
        <v>128.51999999999998</v>
      </c>
      <c r="I83" s="30"/>
      <c r="J83" s="41">
        <f t="shared" si="5"/>
        <v>0</v>
      </c>
    </row>
    <row r="84" spans="1:10" ht="12.75" hidden="1" outlineLevel="1">
      <c r="A84" s="122"/>
      <c r="B84" s="72">
        <v>13</v>
      </c>
      <c r="C84" s="73" t="s">
        <v>7</v>
      </c>
      <c r="D84" s="77">
        <v>44</v>
      </c>
      <c r="E84" s="78">
        <v>750</v>
      </c>
      <c r="F84" s="76">
        <f t="shared" si="6"/>
        <v>1606.67</v>
      </c>
      <c r="G84" s="26">
        <f t="shared" si="8"/>
        <v>57.7</v>
      </c>
      <c r="H84" s="107">
        <f t="shared" si="7"/>
        <v>123.59</v>
      </c>
      <c r="I84" s="30"/>
      <c r="J84" s="41">
        <f t="shared" si="5"/>
        <v>0</v>
      </c>
    </row>
    <row r="85" spans="1:10" ht="12.75" hidden="1" outlineLevel="1">
      <c r="A85" s="122" t="s">
        <v>262</v>
      </c>
      <c r="B85" s="72">
        <v>2.5</v>
      </c>
      <c r="C85" s="73" t="s">
        <v>11</v>
      </c>
      <c r="D85" s="77">
        <v>168</v>
      </c>
      <c r="E85" s="78">
        <v>166.8</v>
      </c>
      <c r="F85" s="76">
        <f t="shared" si="6"/>
        <v>347.225</v>
      </c>
      <c r="G85" s="26">
        <f t="shared" si="8"/>
        <v>66.7</v>
      </c>
      <c r="H85" s="107">
        <f t="shared" si="7"/>
        <v>138.89000000000001</v>
      </c>
      <c r="I85" s="30"/>
      <c r="J85" s="41">
        <f t="shared" si="5"/>
        <v>0</v>
      </c>
    </row>
    <row r="86" spans="1:10" ht="12.75" hidden="1" outlineLevel="1">
      <c r="A86" s="122"/>
      <c r="B86" s="72">
        <v>6</v>
      </c>
      <c r="C86" s="73" t="s">
        <v>7</v>
      </c>
      <c r="D86" s="77">
        <v>72</v>
      </c>
      <c r="E86" s="78">
        <v>363.5</v>
      </c>
      <c r="F86" s="76">
        <f t="shared" si="6"/>
        <v>771.1199999999999</v>
      </c>
      <c r="G86" s="26">
        <f t="shared" si="8"/>
        <v>60.6</v>
      </c>
      <c r="H86" s="107">
        <f t="shared" si="7"/>
        <v>128.51999999999998</v>
      </c>
      <c r="I86" s="30"/>
      <c r="J86" s="41">
        <f t="shared" si="5"/>
        <v>0</v>
      </c>
    </row>
    <row r="87" spans="1:10" ht="12.75" hidden="1" outlineLevel="1">
      <c r="A87" s="122"/>
      <c r="B87" s="72">
        <v>13</v>
      </c>
      <c r="C87" s="73" t="s">
        <v>7</v>
      </c>
      <c r="D87" s="77">
        <v>44</v>
      </c>
      <c r="E87" s="78">
        <v>750</v>
      </c>
      <c r="F87" s="76">
        <f t="shared" si="6"/>
        <v>1606.67</v>
      </c>
      <c r="G87" s="26">
        <f t="shared" si="8"/>
        <v>57.7</v>
      </c>
      <c r="H87" s="107">
        <f t="shared" si="7"/>
        <v>123.59</v>
      </c>
      <c r="I87" s="30"/>
      <c r="J87" s="41">
        <f t="shared" si="5"/>
        <v>0</v>
      </c>
    </row>
    <row r="88" spans="1:10" ht="12.75" hidden="1" outlineLevel="1">
      <c r="A88" s="122" t="s">
        <v>263</v>
      </c>
      <c r="B88" s="72">
        <v>3</v>
      </c>
      <c r="C88" s="73" t="s">
        <v>11</v>
      </c>
      <c r="D88" s="77">
        <v>168</v>
      </c>
      <c r="E88" s="78">
        <v>281.2</v>
      </c>
      <c r="F88" s="76">
        <f t="shared" si="6"/>
        <v>554.37</v>
      </c>
      <c r="G88" s="26">
        <f t="shared" si="8"/>
        <v>93.7</v>
      </c>
      <c r="H88" s="107">
        <f t="shared" si="7"/>
        <v>184.79</v>
      </c>
      <c r="I88" s="30"/>
      <c r="J88" s="41">
        <f t="shared" si="5"/>
        <v>0</v>
      </c>
    </row>
    <row r="89" spans="1:10" ht="12.75" hidden="1" outlineLevel="1">
      <c r="A89" s="122"/>
      <c r="B89" s="72">
        <v>12</v>
      </c>
      <c r="C89" s="84" t="s">
        <v>12</v>
      </c>
      <c r="D89" s="85">
        <v>44</v>
      </c>
      <c r="E89" s="78">
        <v>1062.8</v>
      </c>
      <c r="F89" s="76">
        <f t="shared" si="6"/>
        <v>2113.4399999999996</v>
      </c>
      <c r="G89" s="26">
        <f t="shared" si="8"/>
        <v>88.6</v>
      </c>
      <c r="H89" s="107">
        <f t="shared" si="7"/>
        <v>176.11999999999998</v>
      </c>
      <c r="I89" s="30"/>
      <c r="J89" s="41">
        <f t="shared" si="5"/>
        <v>0</v>
      </c>
    </row>
    <row r="90" spans="1:10" ht="12.75" hidden="1" outlineLevel="1">
      <c r="A90" s="122"/>
      <c r="B90" s="79">
        <v>35</v>
      </c>
      <c r="C90" s="80" t="s">
        <v>13</v>
      </c>
      <c r="D90" s="77">
        <v>12</v>
      </c>
      <c r="E90" s="78">
        <v>3066.5</v>
      </c>
      <c r="F90" s="76">
        <f t="shared" si="6"/>
        <v>6104.7</v>
      </c>
      <c r="G90" s="26">
        <f t="shared" si="8"/>
        <v>87.6</v>
      </c>
      <c r="H90" s="107">
        <f t="shared" si="7"/>
        <v>174.42</v>
      </c>
      <c r="I90" s="30"/>
      <c r="J90" s="41">
        <f t="shared" si="5"/>
        <v>0</v>
      </c>
    </row>
    <row r="91" spans="1:10" ht="12.75" hidden="1" outlineLevel="1">
      <c r="A91" s="122" t="s">
        <v>264</v>
      </c>
      <c r="B91" s="72">
        <v>3</v>
      </c>
      <c r="C91" s="73" t="s">
        <v>11</v>
      </c>
      <c r="D91" s="77">
        <v>168</v>
      </c>
      <c r="E91" s="78">
        <v>281.2</v>
      </c>
      <c r="F91" s="76">
        <f t="shared" si="6"/>
        <v>554.37</v>
      </c>
      <c r="G91" s="26">
        <f t="shared" si="8"/>
        <v>93.7</v>
      </c>
      <c r="H91" s="107">
        <f t="shared" si="7"/>
        <v>184.79</v>
      </c>
      <c r="I91" s="30"/>
      <c r="J91" s="41">
        <f t="shared" si="5"/>
        <v>0</v>
      </c>
    </row>
    <row r="92" spans="1:10" ht="12.75" hidden="1" outlineLevel="1">
      <c r="A92" s="122"/>
      <c r="B92" s="72">
        <v>12</v>
      </c>
      <c r="C92" s="84" t="s">
        <v>12</v>
      </c>
      <c r="D92" s="85">
        <v>44</v>
      </c>
      <c r="E92" s="78">
        <v>1062.8</v>
      </c>
      <c r="F92" s="76">
        <f t="shared" si="6"/>
        <v>2113.4399999999996</v>
      </c>
      <c r="G92" s="26">
        <f t="shared" si="8"/>
        <v>88.6</v>
      </c>
      <c r="H92" s="107">
        <f t="shared" si="7"/>
        <v>176.11999999999998</v>
      </c>
      <c r="I92" s="30"/>
      <c r="J92" s="41">
        <f t="shared" si="5"/>
        <v>0</v>
      </c>
    </row>
    <row r="93" spans="1:10" ht="12.75" hidden="1" outlineLevel="1">
      <c r="A93" s="122"/>
      <c r="B93" s="79">
        <v>35</v>
      </c>
      <c r="C93" s="80" t="s">
        <v>13</v>
      </c>
      <c r="D93" s="77">
        <v>12</v>
      </c>
      <c r="E93" s="78">
        <v>3066.5</v>
      </c>
      <c r="F93" s="76">
        <f t="shared" si="6"/>
        <v>6104.7</v>
      </c>
      <c r="G93" s="26">
        <f t="shared" si="8"/>
        <v>87.6</v>
      </c>
      <c r="H93" s="107">
        <f t="shared" si="7"/>
        <v>174.42</v>
      </c>
      <c r="I93" s="30"/>
      <c r="J93" s="41">
        <f t="shared" si="5"/>
        <v>0</v>
      </c>
    </row>
    <row r="94" spans="1:10" ht="12.75" hidden="1" outlineLevel="1">
      <c r="A94" s="122" t="s">
        <v>265</v>
      </c>
      <c r="B94" s="72">
        <v>2.5</v>
      </c>
      <c r="C94" s="73" t="s">
        <v>11</v>
      </c>
      <c r="D94" s="77">
        <v>168</v>
      </c>
      <c r="E94" s="78">
        <v>153</v>
      </c>
      <c r="F94" s="76">
        <f t="shared" si="6"/>
        <v>323.84999999999997</v>
      </c>
      <c r="G94" s="26">
        <f t="shared" si="8"/>
        <v>61.2</v>
      </c>
      <c r="H94" s="107">
        <f t="shared" si="7"/>
        <v>129.54</v>
      </c>
      <c r="I94" s="30"/>
      <c r="J94" s="41">
        <f t="shared" si="5"/>
        <v>0</v>
      </c>
    </row>
    <row r="95" spans="1:10" ht="12.75" hidden="1" outlineLevel="1">
      <c r="A95" s="122"/>
      <c r="B95" s="72">
        <v>6</v>
      </c>
      <c r="C95" s="73" t="s">
        <v>7</v>
      </c>
      <c r="D95" s="77">
        <v>72</v>
      </c>
      <c r="E95" s="78">
        <v>330.4</v>
      </c>
      <c r="F95" s="76">
        <f t="shared" si="6"/>
        <v>715.02</v>
      </c>
      <c r="G95" s="26">
        <f t="shared" si="8"/>
        <v>55.1</v>
      </c>
      <c r="H95" s="107">
        <f t="shared" si="7"/>
        <v>119.16999999999999</v>
      </c>
      <c r="I95" s="30"/>
      <c r="J95" s="41">
        <f t="shared" si="5"/>
        <v>0</v>
      </c>
    </row>
    <row r="96" spans="1:10" ht="12.75" hidden="1" outlineLevel="1">
      <c r="A96" s="122"/>
      <c r="B96" s="72">
        <v>13</v>
      </c>
      <c r="C96" s="73" t="s">
        <v>7</v>
      </c>
      <c r="D96" s="77">
        <v>44</v>
      </c>
      <c r="E96" s="78">
        <v>677.2</v>
      </c>
      <c r="F96" s="76">
        <f t="shared" si="6"/>
        <v>1482.9099999999999</v>
      </c>
      <c r="G96" s="26">
        <f t="shared" si="8"/>
        <v>52.1</v>
      </c>
      <c r="H96" s="107">
        <f t="shared" si="7"/>
        <v>114.07</v>
      </c>
      <c r="I96" s="30"/>
      <c r="J96" s="41">
        <f t="shared" si="5"/>
        <v>0</v>
      </c>
    </row>
    <row r="97" spans="1:10" ht="12.75" hidden="1" outlineLevel="1">
      <c r="A97" s="122" t="s">
        <v>266</v>
      </c>
      <c r="B97" s="72">
        <v>2.5</v>
      </c>
      <c r="C97" s="73" t="s">
        <v>11</v>
      </c>
      <c r="D97" s="77">
        <v>168</v>
      </c>
      <c r="E97" s="78">
        <v>164.8</v>
      </c>
      <c r="F97" s="76">
        <f t="shared" si="6"/>
        <v>343.825</v>
      </c>
      <c r="G97" s="26">
        <f t="shared" si="8"/>
        <v>65.9</v>
      </c>
      <c r="H97" s="107">
        <f t="shared" si="7"/>
        <v>137.53</v>
      </c>
      <c r="I97" s="30"/>
      <c r="J97" s="41">
        <f t="shared" si="5"/>
        <v>0</v>
      </c>
    </row>
    <row r="98" spans="1:10" ht="12.75" hidden="1" outlineLevel="1">
      <c r="A98" s="122"/>
      <c r="B98" s="72">
        <v>6</v>
      </c>
      <c r="C98" s="73" t="s">
        <v>7</v>
      </c>
      <c r="D98" s="77">
        <v>72</v>
      </c>
      <c r="E98" s="78">
        <v>355.7</v>
      </c>
      <c r="F98" s="76">
        <f t="shared" si="6"/>
        <v>757.8599999999999</v>
      </c>
      <c r="G98" s="26">
        <f t="shared" si="8"/>
        <v>59.3</v>
      </c>
      <c r="H98" s="107">
        <f t="shared" si="7"/>
        <v>126.30999999999999</v>
      </c>
      <c r="I98" s="30"/>
      <c r="J98" s="41">
        <f t="shared" si="5"/>
        <v>0</v>
      </c>
    </row>
    <row r="99" spans="1:10" ht="12.75" hidden="1" outlineLevel="1">
      <c r="A99" s="122"/>
      <c r="B99" s="72">
        <v>13</v>
      </c>
      <c r="C99" s="73" t="s">
        <v>7</v>
      </c>
      <c r="D99" s="77">
        <v>44</v>
      </c>
      <c r="E99" s="78">
        <v>733.1</v>
      </c>
      <c r="F99" s="76">
        <f t="shared" si="6"/>
        <v>1577.94</v>
      </c>
      <c r="G99" s="26">
        <f t="shared" si="8"/>
        <v>56.4</v>
      </c>
      <c r="H99" s="107">
        <f t="shared" si="7"/>
        <v>121.38000000000001</v>
      </c>
      <c r="I99" s="30"/>
      <c r="J99" s="41">
        <f t="shared" si="5"/>
        <v>0</v>
      </c>
    </row>
    <row r="100" spans="1:10" ht="12.75" hidden="1" outlineLevel="1">
      <c r="A100" s="122" t="s">
        <v>267</v>
      </c>
      <c r="B100" s="72">
        <v>3</v>
      </c>
      <c r="C100" s="73" t="s">
        <v>11</v>
      </c>
      <c r="D100" s="77">
        <v>168</v>
      </c>
      <c r="E100" s="78">
        <v>263</v>
      </c>
      <c r="F100" s="76">
        <f t="shared" si="6"/>
        <v>523.77</v>
      </c>
      <c r="G100" s="26">
        <f t="shared" si="8"/>
        <v>87.7</v>
      </c>
      <c r="H100" s="107">
        <f t="shared" si="7"/>
        <v>174.59</v>
      </c>
      <c r="I100" s="30"/>
      <c r="J100" s="41">
        <f t="shared" si="5"/>
        <v>0</v>
      </c>
    </row>
    <row r="101" spans="1:10" ht="12.75" hidden="1" outlineLevel="1">
      <c r="A101" s="122"/>
      <c r="B101" s="72">
        <v>12</v>
      </c>
      <c r="C101" s="84" t="s">
        <v>12</v>
      </c>
      <c r="D101" s="85">
        <v>44</v>
      </c>
      <c r="E101" s="78">
        <v>984</v>
      </c>
      <c r="F101" s="76">
        <f t="shared" si="6"/>
        <v>1978.8000000000002</v>
      </c>
      <c r="G101" s="26">
        <f t="shared" si="8"/>
        <v>82</v>
      </c>
      <c r="H101" s="107">
        <f t="shared" si="7"/>
        <v>164.9</v>
      </c>
      <c r="I101" s="30"/>
      <c r="J101" s="41">
        <f t="shared" si="5"/>
        <v>0</v>
      </c>
    </row>
    <row r="102" spans="1:10" ht="12.75" hidden="1" outlineLevel="1">
      <c r="A102" s="122"/>
      <c r="B102" s="79">
        <v>35</v>
      </c>
      <c r="C102" s="80" t="s">
        <v>13</v>
      </c>
      <c r="D102" s="77">
        <v>12</v>
      </c>
      <c r="E102" s="78">
        <v>2837.5</v>
      </c>
      <c r="F102" s="76">
        <f t="shared" si="6"/>
        <v>5717.949999999999</v>
      </c>
      <c r="G102" s="26">
        <f t="shared" si="8"/>
        <v>81.1</v>
      </c>
      <c r="H102" s="107">
        <f t="shared" si="7"/>
        <v>163.36999999999998</v>
      </c>
      <c r="I102" s="30"/>
      <c r="J102" s="41">
        <f t="shared" si="5"/>
        <v>0</v>
      </c>
    </row>
    <row r="103" spans="1:10" ht="12.75" hidden="1" outlineLevel="1">
      <c r="A103" s="122" t="s">
        <v>268</v>
      </c>
      <c r="B103" s="72">
        <v>3</v>
      </c>
      <c r="C103" s="73" t="s">
        <v>11</v>
      </c>
      <c r="D103" s="77">
        <v>168</v>
      </c>
      <c r="E103" s="78">
        <v>243.1</v>
      </c>
      <c r="F103" s="76">
        <f t="shared" si="6"/>
        <v>489.59999999999997</v>
      </c>
      <c r="G103" s="26">
        <f t="shared" si="8"/>
        <v>81</v>
      </c>
      <c r="H103" s="107">
        <f t="shared" si="7"/>
        <v>163.2</v>
      </c>
      <c r="I103" s="30"/>
      <c r="J103" s="41">
        <f t="shared" si="5"/>
        <v>0</v>
      </c>
    </row>
    <row r="104" spans="1:10" ht="12.75" hidden="1" outlineLevel="1">
      <c r="A104" s="122"/>
      <c r="B104" s="72">
        <v>12</v>
      </c>
      <c r="C104" s="84" t="s">
        <v>12</v>
      </c>
      <c r="D104" s="85">
        <v>44</v>
      </c>
      <c r="E104" s="78">
        <v>909.4</v>
      </c>
      <c r="F104" s="76">
        <f t="shared" si="6"/>
        <v>1852.3199999999997</v>
      </c>
      <c r="G104" s="26">
        <f t="shared" si="8"/>
        <v>75.8</v>
      </c>
      <c r="H104" s="107">
        <f t="shared" si="7"/>
        <v>154.35999999999999</v>
      </c>
      <c r="I104" s="30"/>
      <c r="J104" s="41">
        <f t="shared" si="5"/>
        <v>0</v>
      </c>
    </row>
    <row r="105" spans="1:10" ht="12.75" hidden="1" outlineLevel="1">
      <c r="A105" s="122"/>
      <c r="B105" s="79">
        <v>35</v>
      </c>
      <c r="C105" s="80" t="s">
        <v>13</v>
      </c>
      <c r="D105" s="77">
        <v>12</v>
      </c>
      <c r="E105" s="78">
        <v>2622</v>
      </c>
      <c r="F105" s="76">
        <f t="shared" si="6"/>
        <v>5349.05</v>
      </c>
      <c r="G105" s="26">
        <f t="shared" si="8"/>
        <v>74.9</v>
      </c>
      <c r="H105" s="107">
        <f t="shared" si="7"/>
        <v>152.83</v>
      </c>
      <c r="I105" s="30"/>
      <c r="J105" s="41">
        <f t="shared" si="5"/>
        <v>0</v>
      </c>
    </row>
    <row r="106" spans="1:10" ht="12.75" collapsed="1">
      <c r="A106" s="141" t="s">
        <v>84</v>
      </c>
      <c r="B106" s="142"/>
      <c r="C106" s="142"/>
      <c r="D106" s="142"/>
      <c r="E106" s="144"/>
      <c r="F106" s="76"/>
      <c r="G106" s="145"/>
      <c r="H106" s="107"/>
      <c r="I106" s="30"/>
      <c r="J106" s="41">
        <f t="shared" si="5"/>
        <v>0</v>
      </c>
    </row>
    <row r="107" spans="1:10" ht="12.75" hidden="1" outlineLevel="1">
      <c r="A107" s="87" t="s">
        <v>68</v>
      </c>
      <c r="B107" s="88">
        <v>1</v>
      </c>
      <c r="C107" s="89" t="s">
        <v>61</v>
      </c>
      <c r="D107" s="90"/>
      <c r="E107" s="78">
        <v>1011.2</v>
      </c>
      <c r="F107" s="76">
        <f t="shared" si="6"/>
        <v>1744.54</v>
      </c>
      <c r="G107" s="91">
        <f aca="true" t="shared" si="9" ref="G107:G122">ROUND(E107/B107,1)</f>
        <v>1011.2</v>
      </c>
      <c r="H107" s="107">
        <f t="shared" si="7"/>
        <v>1744.54</v>
      </c>
      <c r="I107" s="30"/>
      <c r="J107" s="41">
        <f t="shared" si="5"/>
        <v>0</v>
      </c>
    </row>
    <row r="108" spans="1:10" ht="12.75" hidden="1" outlineLevel="1">
      <c r="A108" s="87" t="s">
        <v>71</v>
      </c>
      <c r="B108" s="88">
        <v>1</v>
      </c>
      <c r="C108" s="89" t="s">
        <v>61</v>
      </c>
      <c r="D108" s="90"/>
      <c r="E108" s="78">
        <v>1374.7</v>
      </c>
      <c r="F108" s="76">
        <f t="shared" si="6"/>
        <v>2362.4900000000002</v>
      </c>
      <c r="G108" s="91">
        <f t="shared" si="9"/>
        <v>1374.7</v>
      </c>
      <c r="H108" s="107">
        <f t="shared" si="7"/>
        <v>2362.4900000000002</v>
      </c>
      <c r="I108" s="30"/>
      <c r="J108" s="41">
        <f t="shared" si="5"/>
        <v>0</v>
      </c>
    </row>
    <row r="109" spans="1:10" ht="12.75" hidden="1" outlineLevel="1">
      <c r="A109" s="87" t="s">
        <v>72</v>
      </c>
      <c r="B109" s="88">
        <v>1</v>
      </c>
      <c r="C109" s="89" t="s">
        <v>61</v>
      </c>
      <c r="D109" s="90"/>
      <c r="E109" s="78">
        <v>1411.6</v>
      </c>
      <c r="F109" s="76">
        <f t="shared" si="6"/>
        <v>2425.22</v>
      </c>
      <c r="G109" s="91">
        <f t="shared" si="9"/>
        <v>1411.6</v>
      </c>
      <c r="H109" s="107">
        <f t="shared" si="7"/>
        <v>2425.22</v>
      </c>
      <c r="I109" s="30"/>
      <c r="J109" s="41">
        <f t="shared" si="5"/>
        <v>0</v>
      </c>
    </row>
    <row r="110" spans="1:10" ht="12.75" hidden="1" outlineLevel="1">
      <c r="A110" s="87" t="s">
        <v>73</v>
      </c>
      <c r="B110" s="88">
        <v>1</v>
      </c>
      <c r="C110" s="89" t="s">
        <v>61</v>
      </c>
      <c r="D110" s="92"/>
      <c r="E110" s="75">
        <v>1164</v>
      </c>
      <c r="F110" s="76">
        <f t="shared" si="6"/>
        <v>2004.3</v>
      </c>
      <c r="G110" s="91">
        <f t="shared" si="9"/>
        <v>1164</v>
      </c>
      <c r="H110" s="107">
        <f t="shared" si="7"/>
        <v>2004.3</v>
      </c>
      <c r="I110" s="30"/>
      <c r="J110" s="41">
        <f t="shared" si="5"/>
        <v>0</v>
      </c>
    </row>
    <row r="111" spans="1:10" ht="12.75" hidden="1" outlineLevel="1">
      <c r="A111" s="87" t="s">
        <v>69</v>
      </c>
      <c r="B111" s="88">
        <v>1</v>
      </c>
      <c r="C111" s="89" t="s">
        <v>61</v>
      </c>
      <c r="D111" s="93"/>
      <c r="E111" s="78">
        <v>3286.5</v>
      </c>
      <c r="F111" s="76">
        <f t="shared" si="6"/>
        <v>5612.55</v>
      </c>
      <c r="G111" s="91">
        <f t="shared" si="9"/>
        <v>3286.5</v>
      </c>
      <c r="H111" s="107">
        <f t="shared" si="7"/>
        <v>5612.55</v>
      </c>
      <c r="I111" s="30"/>
      <c r="J111" s="41">
        <f t="shared" si="5"/>
        <v>0</v>
      </c>
    </row>
    <row r="112" spans="1:10" ht="12.75" hidden="1" outlineLevel="1">
      <c r="A112" s="87" t="s">
        <v>74</v>
      </c>
      <c r="B112" s="88">
        <v>1</v>
      </c>
      <c r="C112" s="89" t="s">
        <v>61</v>
      </c>
      <c r="D112" s="90"/>
      <c r="E112" s="78">
        <v>1332.5</v>
      </c>
      <c r="F112" s="76">
        <f t="shared" si="6"/>
        <v>2290.75</v>
      </c>
      <c r="G112" s="91">
        <f t="shared" si="9"/>
        <v>1332.5</v>
      </c>
      <c r="H112" s="107">
        <f t="shared" si="7"/>
        <v>2290.75</v>
      </c>
      <c r="I112" s="30"/>
      <c r="J112" s="41">
        <f t="shared" si="5"/>
        <v>0</v>
      </c>
    </row>
    <row r="113" spans="1:10" ht="12.75" hidden="1" outlineLevel="1">
      <c r="A113" s="87" t="s">
        <v>75</v>
      </c>
      <c r="B113" s="88">
        <v>1</v>
      </c>
      <c r="C113" s="89" t="s">
        <v>61</v>
      </c>
      <c r="D113" s="90"/>
      <c r="E113" s="78">
        <v>721.5</v>
      </c>
      <c r="F113" s="76">
        <f t="shared" si="6"/>
        <v>1252.05</v>
      </c>
      <c r="G113" s="91">
        <f t="shared" si="9"/>
        <v>721.5</v>
      </c>
      <c r="H113" s="107">
        <f t="shared" si="7"/>
        <v>1252.05</v>
      </c>
      <c r="I113" s="30"/>
      <c r="J113" s="41">
        <f t="shared" si="5"/>
        <v>0</v>
      </c>
    </row>
    <row r="114" spans="1:10" ht="12.75" hidden="1" outlineLevel="1">
      <c r="A114" s="87" t="s">
        <v>70</v>
      </c>
      <c r="B114" s="88">
        <v>1</v>
      </c>
      <c r="C114" s="89" t="s">
        <v>61</v>
      </c>
      <c r="D114" s="90"/>
      <c r="E114" s="78">
        <v>3223.4</v>
      </c>
      <c r="F114" s="76">
        <f t="shared" si="6"/>
        <v>5505.28</v>
      </c>
      <c r="G114" s="91">
        <f t="shared" si="9"/>
        <v>3223.4</v>
      </c>
      <c r="H114" s="107">
        <f t="shared" si="7"/>
        <v>5505.28</v>
      </c>
      <c r="I114" s="30"/>
      <c r="J114" s="41">
        <f t="shared" si="5"/>
        <v>0</v>
      </c>
    </row>
    <row r="115" spans="1:10" ht="12.75" hidden="1" outlineLevel="1">
      <c r="A115" s="87" t="s">
        <v>76</v>
      </c>
      <c r="B115" s="88">
        <v>1</v>
      </c>
      <c r="C115" s="89" t="s">
        <v>61</v>
      </c>
      <c r="D115" s="90"/>
      <c r="E115" s="78">
        <v>1453.7</v>
      </c>
      <c r="F115" s="76">
        <f t="shared" si="6"/>
        <v>2496.79</v>
      </c>
      <c r="G115" s="91">
        <f t="shared" si="9"/>
        <v>1453.7</v>
      </c>
      <c r="H115" s="107">
        <f t="shared" si="7"/>
        <v>2496.79</v>
      </c>
      <c r="I115" s="30"/>
      <c r="J115" s="41">
        <f t="shared" si="5"/>
        <v>0</v>
      </c>
    </row>
    <row r="116" spans="1:10" ht="12.75" hidden="1" outlineLevel="1">
      <c r="A116" s="87" t="s">
        <v>77</v>
      </c>
      <c r="B116" s="88">
        <v>1</v>
      </c>
      <c r="C116" s="89" t="s">
        <v>61</v>
      </c>
      <c r="D116" s="90"/>
      <c r="E116" s="78">
        <v>716.3</v>
      </c>
      <c r="F116" s="76">
        <f t="shared" si="6"/>
        <v>1243.2099999999998</v>
      </c>
      <c r="G116" s="91">
        <f t="shared" si="9"/>
        <v>716.3</v>
      </c>
      <c r="H116" s="107">
        <f t="shared" si="7"/>
        <v>1243.2099999999998</v>
      </c>
      <c r="I116" s="30"/>
      <c r="J116" s="41">
        <f t="shared" si="5"/>
        <v>0</v>
      </c>
    </row>
    <row r="117" spans="1:10" ht="12.75" hidden="1" outlineLevel="1">
      <c r="A117" s="87" t="s">
        <v>78</v>
      </c>
      <c r="B117" s="88">
        <v>1</v>
      </c>
      <c r="C117" s="89" t="s">
        <v>61</v>
      </c>
      <c r="D117" s="90"/>
      <c r="E117" s="78">
        <v>705.7</v>
      </c>
      <c r="F117" s="76">
        <f t="shared" si="6"/>
        <v>1225.19</v>
      </c>
      <c r="G117" s="91">
        <f t="shared" si="9"/>
        <v>705.7</v>
      </c>
      <c r="H117" s="107">
        <f t="shared" si="7"/>
        <v>1225.19</v>
      </c>
      <c r="I117" s="30"/>
      <c r="J117" s="41">
        <f t="shared" si="5"/>
        <v>0</v>
      </c>
    </row>
    <row r="118" spans="1:10" ht="12.75" hidden="1" outlineLevel="1">
      <c r="A118" s="87" t="s">
        <v>65</v>
      </c>
      <c r="B118" s="88">
        <v>1</v>
      </c>
      <c r="C118" s="89" t="s">
        <v>61</v>
      </c>
      <c r="D118" s="90"/>
      <c r="E118" s="78">
        <v>658.4</v>
      </c>
      <c r="F118" s="76">
        <f t="shared" si="6"/>
        <v>1144.78</v>
      </c>
      <c r="G118" s="91">
        <f t="shared" si="9"/>
        <v>658.4</v>
      </c>
      <c r="H118" s="107">
        <f t="shared" si="7"/>
        <v>1144.78</v>
      </c>
      <c r="I118" s="30"/>
      <c r="J118" s="41">
        <f t="shared" si="5"/>
        <v>0</v>
      </c>
    </row>
    <row r="119" spans="1:10" ht="12.75" hidden="1" outlineLevel="1">
      <c r="A119" s="87" t="s">
        <v>79</v>
      </c>
      <c r="B119" s="88">
        <v>1</v>
      </c>
      <c r="C119" s="89" t="s">
        <v>61</v>
      </c>
      <c r="D119" s="90"/>
      <c r="E119" s="78">
        <v>2396.5</v>
      </c>
      <c r="F119" s="76">
        <f t="shared" si="6"/>
        <v>4099.55</v>
      </c>
      <c r="G119" s="91">
        <f t="shared" si="9"/>
        <v>2396.5</v>
      </c>
      <c r="H119" s="107">
        <f t="shared" si="7"/>
        <v>4099.55</v>
      </c>
      <c r="I119" s="30"/>
      <c r="J119" s="41">
        <f t="shared" si="5"/>
        <v>0</v>
      </c>
    </row>
    <row r="120" spans="1:10" ht="12.75" hidden="1" outlineLevel="1">
      <c r="A120" s="87" t="s">
        <v>80</v>
      </c>
      <c r="B120" s="88">
        <v>1</v>
      </c>
      <c r="C120" s="89" t="s">
        <v>61</v>
      </c>
      <c r="D120" s="90"/>
      <c r="E120" s="78">
        <v>858.5</v>
      </c>
      <c r="F120" s="76">
        <f t="shared" si="6"/>
        <v>1484.95</v>
      </c>
      <c r="G120" s="91">
        <f t="shared" si="9"/>
        <v>858.5</v>
      </c>
      <c r="H120" s="107">
        <f t="shared" si="7"/>
        <v>1484.95</v>
      </c>
      <c r="I120" s="30"/>
      <c r="J120" s="41">
        <f t="shared" si="5"/>
        <v>0</v>
      </c>
    </row>
    <row r="121" spans="1:10" ht="12.75" hidden="1" outlineLevel="1">
      <c r="A121" s="87" t="s">
        <v>66</v>
      </c>
      <c r="B121" s="88">
        <v>1</v>
      </c>
      <c r="C121" s="89" t="s">
        <v>61</v>
      </c>
      <c r="D121" s="90"/>
      <c r="E121" s="78">
        <v>1095.5</v>
      </c>
      <c r="F121" s="76">
        <f t="shared" si="6"/>
        <v>1887.85</v>
      </c>
      <c r="G121" s="91">
        <f t="shared" si="9"/>
        <v>1095.5</v>
      </c>
      <c r="H121" s="107">
        <f t="shared" si="7"/>
        <v>1887.85</v>
      </c>
      <c r="I121" s="30"/>
      <c r="J121" s="41">
        <f t="shared" si="5"/>
        <v>0</v>
      </c>
    </row>
    <row r="122" spans="1:10" ht="12.75" hidden="1" outlineLevel="1">
      <c r="A122" s="87" t="s">
        <v>67</v>
      </c>
      <c r="B122" s="88">
        <v>1</v>
      </c>
      <c r="C122" s="89" t="s">
        <v>61</v>
      </c>
      <c r="D122" s="90"/>
      <c r="E122" s="78">
        <v>2006.7</v>
      </c>
      <c r="F122" s="76">
        <f t="shared" si="6"/>
        <v>3436.89</v>
      </c>
      <c r="G122" s="91">
        <f t="shared" si="9"/>
        <v>2006.7</v>
      </c>
      <c r="H122" s="107">
        <f t="shared" si="7"/>
        <v>3436.89</v>
      </c>
      <c r="I122" s="30"/>
      <c r="J122" s="41">
        <f t="shared" si="5"/>
        <v>0</v>
      </c>
    </row>
    <row r="123" spans="1:10" ht="15.75" customHeight="1" collapsed="1">
      <c r="A123" s="146" t="s">
        <v>429</v>
      </c>
      <c r="B123" s="147"/>
      <c r="C123" s="147"/>
      <c r="D123" s="147"/>
      <c r="E123" s="148"/>
      <c r="F123" s="76"/>
      <c r="G123" s="149"/>
      <c r="H123" s="107"/>
      <c r="I123" s="30"/>
      <c r="J123" s="41">
        <f t="shared" si="5"/>
        <v>0</v>
      </c>
    </row>
    <row r="124" spans="1:10" ht="12.75" customHeight="1" hidden="1" outlineLevel="1">
      <c r="A124" s="115" t="s">
        <v>269</v>
      </c>
      <c r="B124" s="94">
        <v>0.25</v>
      </c>
      <c r="C124" s="73" t="s">
        <v>21</v>
      </c>
      <c r="D124" s="77">
        <v>1500</v>
      </c>
      <c r="E124" s="78">
        <v>43.4</v>
      </c>
      <c r="F124" s="76">
        <f t="shared" si="6"/>
        <v>80.155</v>
      </c>
      <c r="G124" s="26">
        <f aca="true" t="shared" si="10" ref="G124:G190">ROUND(E124/B124,1)</f>
        <v>173.6</v>
      </c>
      <c r="H124" s="107">
        <f t="shared" si="7"/>
        <v>320.62</v>
      </c>
      <c r="I124" s="30"/>
      <c r="J124" s="41">
        <f t="shared" si="5"/>
        <v>0</v>
      </c>
    </row>
    <row r="125" spans="1:10" ht="12.75" hidden="1" outlineLevel="1">
      <c r="A125" s="115"/>
      <c r="B125" s="95">
        <v>1</v>
      </c>
      <c r="C125" s="80" t="s">
        <v>62</v>
      </c>
      <c r="D125" s="74">
        <v>768</v>
      </c>
      <c r="E125" s="78">
        <v>103.1</v>
      </c>
      <c r="F125" s="76">
        <f t="shared" si="6"/>
        <v>200.76999999999998</v>
      </c>
      <c r="G125" s="26">
        <f>ROUND(E125/B125,1)</f>
        <v>103.1</v>
      </c>
      <c r="H125" s="107">
        <f t="shared" si="7"/>
        <v>200.76999999999998</v>
      </c>
      <c r="I125" s="30"/>
      <c r="J125" s="41">
        <f>F125*I125</f>
        <v>0</v>
      </c>
    </row>
    <row r="126" spans="1:10" ht="12.75" hidden="1" outlineLevel="1">
      <c r="A126" s="115"/>
      <c r="B126" s="96">
        <v>36</v>
      </c>
      <c r="C126" s="97" t="s">
        <v>13</v>
      </c>
      <c r="D126" s="98">
        <v>12</v>
      </c>
      <c r="E126" s="78">
        <v>3060.8</v>
      </c>
      <c r="F126" s="76">
        <f t="shared" si="6"/>
        <v>6120</v>
      </c>
      <c r="G126" s="26">
        <f>ROUND(E126/B126,1)</f>
        <v>85</v>
      </c>
      <c r="H126" s="107">
        <f t="shared" si="7"/>
        <v>170</v>
      </c>
      <c r="I126" s="30"/>
      <c r="J126" s="41">
        <f>F126*I126</f>
        <v>0</v>
      </c>
    </row>
    <row r="127" spans="1:10" ht="12.75" customHeight="1" hidden="1" outlineLevel="1">
      <c r="A127" s="123" t="s">
        <v>270</v>
      </c>
      <c r="B127" s="26">
        <v>0.25</v>
      </c>
      <c r="C127" s="73" t="s">
        <v>21</v>
      </c>
      <c r="D127" s="77">
        <v>1500</v>
      </c>
      <c r="E127" s="78">
        <v>43.4</v>
      </c>
      <c r="F127" s="76">
        <f t="shared" si="6"/>
        <v>80.155</v>
      </c>
      <c r="G127" s="26">
        <f t="shared" si="10"/>
        <v>173.6</v>
      </c>
      <c r="H127" s="107">
        <f t="shared" si="7"/>
        <v>320.62</v>
      </c>
      <c r="I127" s="30"/>
      <c r="J127" s="41">
        <f t="shared" si="5"/>
        <v>0</v>
      </c>
    </row>
    <row r="128" spans="1:10" ht="12.75" hidden="1" outlineLevel="1">
      <c r="A128" s="124"/>
      <c r="B128" s="79">
        <v>1</v>
      </c>
      <c r="C128" s="80" t="s">
        <v>62</v>
      </c>
      <c r="D128" s="74">
        <v>768</v>
      </c>
      <c r="E128" s="78">
        <v>103.1</v>
      </c>
      <c r="F128" s="76">
        <f t="shared" si="6"/>
        <v>200.76999999999998</v>
      </c>
      <c r="G128" s="26">
        <f t="shared" si="10"/>
        <v>103.1</v>
      </c>
      <c r="H128" s="107">
        <f t="shared" si="7"/>
        <v>200.76999999999998</v>
      </c>
      <c r="I128" s="30"/>
      <c r="J128" s="41">
        <f t="shared" si="5"/>
        <v>0</v>
      </c>
    </row>
    <row r="129" spans="1:10" ht="12.75" hidden="1" outlineLevel="1">
      <c r="A129" s="125"/>
      <c r="B129" s="72">
        <v>36</v>
      </c>
      <c r="C129" s="97" t="s">
        <v>13</v>
      </c>
      <c r="D129" s="98">
        <v>12</v>
      </c>
      <c r="E129" s="78">
        <v>3060.8</v>
      </c>
      <c r="F129" s="76">
        <f t="shared" si="6"/>
        <v>6120</v>
      </c>
      <c r="G129" s="26">
        <f t="shared" si="10"/>
        <v>85</v>
      </c>
      <c r="H129" s="107">
        <f t="shared" si="7"/>
        <v>170</v>
      </c>
      <c r="I129" s="30"/>
      <c r="J129" s="41">
        <f t="shared" si="5"/>
        <v>0</v>
      </c>
    </row>
    <row r="130" spans="1:10" ht="12.75" customHeight="1" hidden="1" outlineLevel="1">
      <c r="A130" s="123" t="s">
        <v>271</v>
      </c>
      <c r="B130" s="26">
        <v>0.25</v>
      </c>
      <c r="C130" s="73" t="s">
        <v>21</v>
      </c>
      <c r="D130" s="77">
        <v>1500</v>
      </c>
      <c r="E130" s="78">
        <v>43.4</v>
      </c>
      <c r="F130" s="76">
        <f t="shared" si="6"/>
        <v>80.155</v>
      </c>
      <c r="G130" s="26">
        <f t="shared" si="10"/>
        <v>173.6</v>
      </c>
      <c r="H130" s="107">
        <f t="shared" si="7"/>
        <v>320.62</v>
      </c>
      <c r="I130" s="30"/>
      <c r="J130" s="41">
        <f t="shared" si="5"/>
        <v>0</v>
      </c>
    </row>
    <row r="131" spans="1:10" ht="12.75" hidden="1" outlineLevel="1">
      <c r="A131" s="124"/>
      <c r="B131" s="79">
        <v>1</v>
      </c>
      <c r="C131" s="80" t="s">
        <v>62</v>
      </c>
      <c r="D131" s="74">
        <v>768</v>
      </c>
      <c r="E131" s="78">
        <v>103.1</v>
      </c>
      <c r="F131" s="76">
        <f t="shared" si="6"/>
        <v>200.76999999999998</v>
      </c>
      <c r="G131" s="26">
        <f>ROUND(E131/B131,1)</f>
        <v>103.1</v>
      </c>
      <c r="H131" s="107">
        <f t="shared" si="7"/>
        <v>200.76999999999998</v>
      </c>
      <c r="I131" s="30"/>
      <c r="J131" s="41">
        <f>F131*I131</f>
        <v>0</v>
      </c>
    </row>
    <row r="132" spans="1:10" ht="12.75" hidden="1" outlineLevel="1">
      <c r="A132" s="125"/>
      <c r="B132" s="72">
        <v>36</v>
      </c>
      <c r="C132" s="97" t="s">
        <v>13</v>
      </c>
      <c r="D132" s="98">
        <v>12</v>
      </c>
      <c r="E132" s="78">
        <v>3060.8</v>
      </c>
      <c r="F132" s="76">
        <f t="shared" si="6"/>
        <v>6120</v>
      </c>
      <c r="G132" s="26">
        <f>ROUND(E132/B132,1)</f>
        <v>85</v>
      </c>
      <c r="H132" s="107">
        <f t="shared" si="7"/>
        <v>170</v>
      </c>
      <c r="I132" s="30"/>
      <c r="J132" s="41">
        <f>F132*I132</f>
        <v>0</v>
      </c>
    </row>
    <row r="133" spans="1:10" ht="12.75" customHeight="1" hidden="1" outlineLevel="1">
      <c r="A133" s="123" t="s">
        <v>272</v>
      </c>
      <c r="B133" s="26">
        <v>0.25</v>
      </c>
      <c r="C133" s="73" t="s">
        <v>21</v>
      </c>
      <c r="D133" s="77">
        <v>1500</v>
      </c>
      <c r="E133" s="78">
        <v>43.4</v>
      </c>
      <c r="F133" s="76">
        <f t="shared" si="6"/>
        <v>80.155</v>
      </c>
      <c r="G133" s="26">
        <f t="shared" si="10"/>
        <v>173.6</v>
      </c>
      <c r="H133" s="107">
        <f t="shared" si="7"/>
        <v>320.62</v>
      </c>
      <c r="I133" s="30"/>
      <c r="J133" s="41">
        <f t="shared" si="5"/>
        <v>0</v>
      </c>
    </row>
    <row r="134" spans="1:10" ht="12.75" hidden="1" outlineLevel="1">
      <c r="A134" s="124"/>
      <c r="B134" s="79">
        <v>1</v>
      </c>
      <c r="C134" s="80" t="s">
        <v>62</v>
      </c>
      <c r="D134" s="74">
        <v>768</v>
      </c>
      <c r="E134" s="78">
        <v>103.1</v>
      </c>
      <c r="F134" s="76">
        <f t="shared" si="6"/>
        <v>200.76999999999998</v>
      </c>
      <c r="G134" s="26">
        <f t="shared" si="10"/>
        <v>103.1</v>
      </c>
      <c r="H134" s="107">
        <f t="shared" si="7"/>
        <v>200.76999999999998</v>
      </c>
      <c r="I134" s="30"/>
      <c r="J134" s="41">
        <f t="shared" si="5"/>
        <v>0</v>
      </c>
    </row>
    <row r="135" spans="1:10" ht="12.75" hidden="1" outlineLevel="1">
      <c r="A135" s="125"/>
      <c r="B135" s="72">
        <v>36</v>
      </c>
      <c r="C135" s="97" t="s">
        <v>13</v>
      </c>
      <c r="D135" s="98">
        <v>12</v>
      </c>
      <c r="E135" s="78">
        <v>3060.8</v>
      </c>
      <c r="F135" s="76">
        <f t="shared" si="6"/>
        <v>6120</v>
      </c>
      <c r="G135" s="26">
        <f t="shared" si="10"/>
        <v>85</v>
      </c>
      <c r="H135" s="107">
        <f t="shared" si="7"/>
        <v>170</v>
      </c>
      <c r="I135" s="30"/>
      <c r="J135" s="41">
        <f t="shared" si="5"/>
        <v>0</v>
      </c>
    </row>
    <row r="136" spans="1:10" ht="12.75" customHeight="1" hidden="1" outlineLevel="1">
      <c r="A136" s="123" t="s">
        <v>273</v>
      </c>
      <c r="B136" s="26">
        <v>0.25</v>
      </c>
      <c r="C136" s="73" t="s">
        <v>21</v>
      </c>
      <c r="D136" s="77">
        <v>1500</v>
      </c>
      <c r="E136" s="78">
        <v>43.4</v>
      </c>
      <c r="F136" s="76">
        <f t="shared" si="6"/>
        <v>80.155</v>
      </c>
      <c r="G136" s="26">
        <f t="shared" si="10"/>
        <v>173.6</v>
      </c>
      <c r="H136" s="107">
        <f t="shared" si="7"/>
        <v>320.62</v>
      </c>
      <c r="I136" s="30"/>
      <c r="J136" s="41">
        <f t="shared" si="5"/>
        <v>0</v>
      </c>
    </row>
    <row r="137" spans="1:10" ht="12.75" hidden="1" outlineLevel="1">
      <c r="A137" s="124"/>
      <c r="B137" s="79">
        <v>1</v>
      </c>
      <c r="C137" s="80" t="s">
        <v>62</v>
      </c>
      <c r="D137" s="74">
        <v>768</v>
      </c>
      <c r="E137" s="78">
        <v>103.1</v>
      </c>
      <c r="F137" s="76">
        <f aca="true" t="shared" si="11" ref="F137:F200">H137*B137</f>
        <v>200.76999999999998</v>
      </c>
      <c r="G137" s="26">
        <f>ROUND(E137/B137,1)</f>
        <v>103.1</v>
      </c>
      <c r="H137" s="107">
        <f aca="true" t="shared" si="12" ref="H137:H200">(G137+15)*1.7</f>
        <v>200.76999999999998</v>
      </c>
      <c r="I137" s="30"/>
      <c r="J137" s="41">
        <f>F137*I137</f>
        <v>0</v>
      </c>
    </row>
    <row r="138" spans="1:10" ht="12.75" hidden="1" outlineLevel="1">
      <c r="A138" s="125"/>
      <c r="B138" s="72">
        <v>36</v>
      </c>
      <c r="C138" s="97" t="s">
        <v>13</v>
      </c>
      <c r="D138" s="98">
        <v>12</v>
      </c>
      <c r="E138" s="78">
        <v>3060.8</v>
      </c>
      <c r="F138" s="76">
        <f t="shared" si="11"/>
        <v>6120</v>
      </c>
      <c r="G138" s="26">
        <f>ROUND(E138/B138,1)</f>
        <v>85</v>
      </c>
      <c r="H138" s="107">
        <f t="shared" si="12"/>
        <v>170</v>
      </c>
      <c r="I138" s="30"/>
      <c r="J138" s="41">
        <f>F138*I138</f>
        <v>0</v>
      </c>
    </row>
    <row r="139" spans="1:10" ht="12.75" customHeight="1" hidden="1" outlineLevel="1">
      <c r="A139" s="123" t="s">
        <v>274</v>
      </c>
      <c r="B139" s="26">
        <v>0.25</v>
      </c>
      <c r="C139" s="73" t="s">
        <v>21</v>
      </c>
      <c r="D139" s="77">
        <v>1500</v>
      </c>
      <c r="E139" s="78">
        <v>43.4</v>
      </c>
      <c r="F139" s="76">
        <f t="shared" si="11"/>
        <v>80.155</v>
      </c>
      <c r="G139" s="26">
        <f t="shared" si="10"/>
        <v>173.6</v>
      </c>
      <c r="H139" s="107">
        <f t="shared" si="12"/>
        <v>320.62</v>
      </c>
      <c r="I139" s="30"/>
      <c r="J139" s="41">
        <f t="shared" si="5"/>
        <v>0</v>
      </c>
    </row>
    <row r="140" spans="1:10" ht="12.75" hidden="1" outlineLevel="1">
      <c r="A140" s="124"/>
      <c r="B140" s="79">
        <v>1</v>
      </c>
      <c r="C140" s="80" t="s">
        <v>62</v>
      </c>
      <c r="D140" s="74">
        <v>768</v>
      </c>
      <c r="E140" s="78">
        <v>103.1</v>
      </c>
      <c r="F140" s="76">
        <f t="shared" si="11"/>
        <v>200.76999999999998</v>
      </c>
      <c r="G140" s="26">
        <f t="shared" si="10"/>
        <v>103.1</v>
      </c>
      <c r="H140" s="107">
        <f t="shared" si="12"/>
        <v>200.76999999999998</v>
      </c>
      <c r="I140" s="30"/>
      <c r="J140" s="41">
        <f t="shared" si="5"/>
        <v>0</v>
      </c>
    </row>
    <row r="141" spans="1:10" ht="12.75" hidden="1" outlineLevel="1">
      <c r="A141" s="125"/>
      <c r="B141" s="72">
        <v>36</v>
      </c>
      <c r="C141" s="97" t="s">
        <v>13</v>
      </c>
      <c r="D141" s="98">
        <v>12</v>
      </c>
      <c r="E141" s="78">
        <v>3060.8</v>
      </c>
      <c r="F141" s="76">
        <f t="shared" si="11"/>
        <v>6120</v>
      </c>
      <c r="G141" s="26">
        <f t="shared" si="10"/>
        <v>85</v>
      </c>
      <c r="H141" s="107">
        <f t="shared" si="12"/>
        <v>170</v>
      </c>
      <c r="I141" s="30"/>
      <c r="J141" s="41">
        <f t="shared" si="5"/>
        <v>0</v>
      </c>
    </row>
    <row r="142" spans="1:10" ht="12.75" customHeight="1" hidden="1" outlineLevel="1">
      <c r="A142" s="123" t="s">
        <v>275</v>
      </c>
      <c r="B142" s="26">
        <v>0.25</v>
      </c>
      <c r="C142" s="73" t="s">
        <v>21</v>
      </c>
      <c r="D142" s="77">
        <v>1500</v>
      </c>
      <c r="E142" s="78">
        <v>43.4</v>
      </c>
      <c r="F142" s="76">
        <f t="shared" si="11"/>
        <v>80.155</v>
      </c>
      <c r="G142" s="26">
        <f t="shared" si="10"/>
        <v>173.6</v>
      </c>
      <c r="H142" s="107">
        <f t="shared" si="12"/>
        <v>320.62</v>
      </c>
      <c r="I142" s="30"/>
      <c r="J142" s="41">
        <f t="shared" si="5"/>
        <v>0</v>
      </c>
    </row>
    <row r="143" spans="1:10" ht="12.75" hidden="1" outlineLevel="1">
      <c r="A143" s="124"/>
      <c r="B143" s="79">
        <v>1</v>
      </c>
      <c r="C143" s="80" t="s">
        <v>62</v>
      </c>
      <c r="D143" s="74">
        <v>768</v>
      </c>
      <c r="E143" s="78">
        <v>103.1</v>
      </c>
      <c r="F143" s="76">
        <f t="shared" si="11"/>
        <v>200.76999999999998</v>
      </c>
      <c r="G143" s="26">
        <f>ROUND(E143/B143,1)</f>
        <v>103.1</v>
      </c>
      <c r="H143" s="107">
        <f t="shared" si="12"/>
        <v>200.76999999999998</v>
      </c>
      <c r="I143" s="30"/>
      <c r="J143" s="41">
        <f>F143*I143</f>
        <v>0</v>
      </c>
    </row>
    <row r="144" spans="1:10" ht="12.75" hidden="1" outlineLevel="1">
      <c r="A144" s="125"/>
      <c r="B144" s="72">
        <v>36</v>
      </c>
      <c r="C144" s="97" t="s">
        <v>13</v>
      </c>
      <c r="D144" s="98">
        <v>12</v>
      </c>
      <c r="E144" s="78">
        <v>3060.8</v>
      </c>
      <c r="F144" s="76">
        <f t="shared" si="11"/>
        <v>6120</v>
      </c>
      <c r="G144" s="26">
        <f>ROUND(E144/B144,1)</f>
        <v>85</v>
      </c>
      <c r="H144" s="107">
        <f t="shared" si="12"/>
        <v>170</v>
      </c>
      <c r="I144" s="30"/>
      <c r="J144" s="41">
        <f>F144*I144</f>
        <v>0</v>
      </c>
    </row>
    <row r="145" spans="1:10" ht="12.75" customHeight="1" hidden="1" outlineLevel="1">
      <c r="A145" s="123" t="s">
        <v>276</v>
      </c>
      <c r="B145" s="26">
        <v>0.25</v>
      </c>
      <c r="C145" s="73" t="s">
        <v>21</v>
      </c>
      <c r="D145" s="77">
        <v>1500</v>
      </c>
      <c r="E145" s="78">
        <v>43.4</v>
      </c>
      <c r="F145" s="76">
        <f t="shared" si="11"/>
        <v>80.155</v>
      </c>
      <c r="G145" s="26">
        <f t="shared" si="10"/>
        <v>173.6</v>
      </c>
      <c r="H145" s="107">
        <f t="shared" si="12"/>
        <v>320.62</v>
      </c>
      <c r="I145" s="30"/>
      <c r="J145" s="41">
        <f t="shared" si="5"/>
        <v>0</v>
      </c>
    </row>
    <row r="146" spans="1:10" ht="12.75" hidden="1" outlineLevel="1">
      <c r="A146" s="124"/>
      <c r="B146" s="79">
        <v>1</v>
      </c>
      <c r="C146" s="80" t="s">
        <v>62</v>
      </c>
      <c r="D146" s="74">
        <v>768</v>
      </c>
      <c r="E146" s="78">
        <v>103.1</v>
      </c>
      <c r="F146" s="76">
        <f t="shared" si="11"/>
        <v>200.76999999999998</v>
      </c>
      <c r="G146" s="26">
        <f t="shared" si="10"/>
        <v>103.1</v>
      </c>
      <c r="H146" s="107">
        <f t="shared" si="12"/>
        <v>200.76999999999998</v>
      </c>
      <c r="I146" s="30"/>
      <c r="J146" s="41">
        <f t="shared" si="5"/>
        <v>0</v>
      </c>
    </row>
    <row r="147" spans="1:10" ht="12.75" hidden="1" outlineLevel="1">
      <c r="A147" s="125"/>
      <c r="B147" s="72">
        <v>36</v>
      </c>
      <c r="C147" s="97" t="s">
        <v>13</v>
      </c>
      <c r="D147" s="98">
        <v>12</v>
      </c>
      <c r="E147" s="78">
        <v>3060.8</v>
      </c>
      <c r="F147" s="76">
        <f t="shared" si="11"/>
        <v>6120</v>
      </c>
      <c r="G147" s="26">
        <f t="shared" si="10"/>
        <v>85</v>
      </c>
      <c r="H147" s="107">
        <f t="shared" si="12"/>
        <v>170</v>
      </c>
      <c r="I147" s="30"/>
      <c r="J147" s="41">
        <f t="shared" si="5"/>
        <v>0</v>
      </c>
    </row>
    <row r="148" spans="1:10" ht="12" customHeight="1" hidden="1" outlineLevel="1">
      <c r="A148" s="123" t="s">
        <v>277</v>
      </c>
      <c r="B148" s="26">
        <v>0.25</v>
      </c>
      <c r="C148" s="73" t="s">
        <v>21</v>
      </c>
      <c r="D148" s="77">
        <v>1500</v>
      </c>
      <c r="E148" s="78">
        <v>43.4</v>
      </c>
      <c r="F148" s="76">
        <f t="shared" si="11"/>
        <v>80.155</v>
      </c>
      <c r="G148" s="26">
        <f t="shared" si="10"/>
        <v>173.6</v>
      </c>
      <c r="H148" s="107">
        <f t="shared" si="12"/>
        <v>320.62</v>
      </c>
      <c r="I148" s="30"/>
      <c r="J148" s="41">
        <f t="shared" si="5"/>
        <v>0</v>
      </c>
    </row>
    <row r="149" spans="1:10" ht="12.75" hidden="1" outlineLevel="1">
      <c r="A149" s="124"/>
      <c r="B149" s="79">
        <v>1</v>
      </c>
      <c r="C149" s="80" t="s">
        <v>62</v>
      </c>
      <c r="D149" s="74">
        <v>768</v>
      </c>
      <c r="E149" s="78">
        <v>103.1</v>
      </c>
      <c r="F149" s="76">
        <f t="shared" si="11"/>
        <v>200.76999999999998</v>
      </c>
      <c r="G149" s="26">
        <f>ROUND(E149/B149,1)</f>
        <v>103.1</v>
      </c>
      <c r="H149" s="107">
        <f t="shared" si="12"/>
        <v>200.76999999999998</v>
      </c>
      <c r="I149" s="30"/>
      <c r="J149" s="41">
        <f>F149*I149</f>
        <v>0</v>
      </c>
    </row>
    <row r="150" spans="1:10" ht="12.75" hidden="1" outlineLevel="1">
      <c r="A150" s="125"/>
      <c r="B150" s="72">
        <v>36</v>
      </c>
      <c r="C150" s="97" t="s">
        <v>13</v>
      </c>
      <c r="D150" s="98">
        <v>12</v>
      </c>
      <c r="E150" s="78">
        <v>3060.8</v>
      </c>
      <c r="F150" s="76">
        <f t="shared" si="11"/>
        <v>6120</v>
      </c>
      <c r="G150" s="26">
        <f>ROUND(E150/B150,1)</f>
        <v>85</v>
      </c>
      <c r="H150" s="107">
        <f t="shared" si="12"/>
        <v>170</v>
      </c>
      <c r="I150" s="30"/>
      <c r="J150" s="41">
        <f>F150*I150</f>
        <v>0</v>
      </c>
    </row>
    <row r="151" spans="1:10" ht="12.75" customHeight="1" hidden="1" outlineLevel="1">
      <c r="A151" s="123" t="s">
        <v>278</v>
      </c>
      <c r="B151" s="26">
        <v>0.25</v>
      </c>
      <c r="C151" s="73" t="s">
        <v>21</v>
      </c>
      <c r="D151" s="77">
        <v>1500</v>
      </c>
      <c r="E151" s="78">
        <v>43.4</v>
      </c>
      <c r="F151" s="76">
        <f t="shared" si="11"/>
        <v>80.155</v>
      </c>
      <c r="G151" s="26">
        <f t="shared" si="10"/>
        <v>173.6</v>
      </c>
      <c r="H151" s="107">
        <f t="shared" si="12"/>
        <v>320.62</v>
      </c>
      <c r="I151" s="30"/>
      <c r="J151" s="41">
        <f t="shared" si="5"/>
        <v>0</v>
      </c>
    </row>
    <row r="152" spans="1:10" ht="12.75" hidden="1" outlineLevel="1">
      <c r="A152" s="124"/>
      <c r="B152" s="79">
        <v>1</v>
      </c>
      <c r="C152" s="80" t="s">
        <v>62</v>
      </c>
      <c r="D152" s="74">
        <v>768</v>
      </c>
      <c r="E152" s="78">
        <v>103.1</v>
      </c>
      <c r="F152" s="76">
        <f t="shared" si="11"/>
        <v>200.76999999999998</v>
      </c>
      <c r="G152" s="26">
        <f t="shared" si="10"/>
        <v>103.1</v>
      </c>
      <c r="H152" s="107">
        <f t="shared" si="12"/>
        <v>200.76999999999998</v>
      </c>
      <c r="I152" s="30"/>
      <c r="J152" s="41">
        <f t="shared" si="5"/>
        <v>0</v>
      </c>
    </row>
    <row r="153" spans="1:10" ht="12.75" hidden="1" outlineLevel="1">
      <c r="A153" s="125"/>
      <c r="B153" s="72">
        <v>36</v>
      </c>
      <c r="C153" s="97" t="s">
        <v>13</v>
      </c>
      <c r="D153" s="98">
        <v>12</v>
      </c>
      <c r="E153" s="78">
        <v>3060.8</v>
      </c>
      <c r="F153" s="76">
        <f t="shared" si="11"/>
        <v>6120</v>
      </c>
      <c r="G153" s="26">
        <f t="shared" si="10"/>
        <v>85</v>
      </c>
      <c r="H153" s="107">
        <f t="shared" si="12"/>
        <v>170</v>
      </c>
      <c r="I153" s="30"/>
      <c r="J153" s="41">
        <f t="shared" si="5"/>
        <v>0</v>
      </c>
    </row>
    <row r="154" spans="1:10" ht="12.75" customHeight="1" hidden="1" outlineLevel="1">
      <c r="A154" s="123" t="s">
        <v>279</v>
      </c>
      <c r="B154" s="26">
        <v>0.25</v>
      </c>
      <c r="C154" s="73" t="s">
        <v>21</v>
      </c>
      <c r="D154" s="77">
        <v>1500</v>
      </c>
      <c r="E154" s="78">
        <v>43.4</v>
      </c>
      <c r="F154" s="76">
        <f t="shared" si="11"/>
        <v>80.155</v>
      </c>
      <c r="G154" s="26">
        <f t="shared" si="10"/>
        <v>173.6</v>
      </c>
      <c r="H154" s="107">
        <f t="shared" si="12"/>
        <v>320.62</v>
      </c>
      <c r="I154" s="30"/>
      <c r="J154" s="41">
        <f t="shared" si="5"/>
        <v>0</v>
      </c>
    </row>
    <row r="155" spans="1:10" ht="12.75" hidden="1" outlineLevel="1">
      <c r="A155" s="124"/>
      <c r="B155" s="79">
        <v>1</v>
      </c>
      <c r="C155" s="80" t="s">
        <v>62</v>
      </c>
      <c r="D155" s="74">
        <v>768</v>
      </c>
      <c r="E155" s="78">
        <v>103.1</v>
      </c>
      <c r="F155" s="76">
        <f t="shared" si="11"/>
        <v>200.76999999999998</v>
      </c>
      <c r="G155" s="26">
        <f>ROUND(E155/B155,1)</f>
        <v>103.1</v>
      </c>
      <c r="H155" s="107">
        <f t="shared" si="12"/>
        <v>200.76999999999998</v>
      </c>
      <c r="I155" s="30"/>
      <c r="J155" s="41">
        <f>F155*I155</f>
        <v>0</v>
      </c>
    </row>
    <row r="156" spans="1:10" ht="12.75" hidden="1" outlineLevel="1">
      <c r="A156" s="125"/>
      <c r="B156" s="72">
        <v>36</v>
      </c>
      <c r="C156" s="97" t="s">
        <v>13</v>
      </c>
      <c r="D156" s="98">
        <v>12</v>
      </c>
      <c r="E156" s="78">
        <v>3060.8</v>
      </c>
      <c r="F156" s="76">
        <f t="shared" si="11"/>
        <v>6120</v>
      </c>
      <c r="G156" s="26">
        <f>ROUND(E156/B156,1)</f>
        <v>85</v>
      </c>
      <c r="H156" s="107">
        <f t="shared" si="12"/>
        <v>170</v>
      </c>
      <c r="I156" s="30"/>
      <c r="J156" s="41">
        <f>F156*I156</f>
        <v>0</v>
      </c>
    </row>
    <row r="157" spans="1:10" ht="12.75" customHeight="1" hidden="1" outlineLevel="1">
      <c r="A157" s="123" t="s">
        <v>280</v>
      </c>
      <c r="B157" s="26">
        <v>0.25</v>
      </c>
      <c r="C157" s="73" t="s">
        <v>21</v>
      </c>
      <c r="D157" s="77">
        <v>1500</v>
      </c>
      <c r="E157" s="78">
        <v>43.4</v>
      </c>
      <c r="F157" s="76">
        <f t="shared" si="11"/>
        <v>80.155</v>
      </c>
      <c r="G157" s="26">
        <f t="shared" si="10"/>
        <v>173.6</v>
      </c>
      <c r="H157" s="107">
        <f t="shared" si="12"/>
        <v>320.62</v>
      </c>
      <c r="I157" s="30"/>
      <c r="J157" s="41">
        <f t="shared" si="5"/>
        <v>0</v>
      </c>
    </row>
    <row r="158" spans="1:10" ht="12.75" hidden="1" outlineLevel="1">
      <c r="A158" s="124"/>
      <c r="B158" s="79">
        <v>1</v>
      </c>
      <c r="C158" s="80" t="s">
        <v>62</v>
      </c>
      <c r="D158" s="74">
        <v>768</v>
      </c>
      <c r="E158" s="78">
        <v>103.1</v>
      </c>
      <c r="F158" s="76">
        <f t="shared" si="11"/>
        <v>200.76999999999998</v>
      </c>
      <c r="G158" s="26">
        <f t="shared" si="10"/>
        <v>103.1</v>
      </c>
      <c r="H158" s="107">
        <f t="shared" si="12"/>
        <v>200.76999999999998</v>
      </c>
      <c r="I158" s="30"/>
      <c r="J158" s="41">
        <f>F158*I158</f>
        <v>0</v>
      </c>
    </row>
    <row r="159" spans="1:10" ht="12.75" hidden="1" outlineLevel="1">
      <c r="A159" s="125"/>
      <c r="B159" s="72">
        <v>36</v>
      </c>
      <c r="C159" s="97" t="s">
        <v>13</v>
      </c>
      <c r="D159" s="98">
        <v>12</v>
      </c>
      <c r="E159" s="78">
        <v>3060.8</v>
      </c>
      <c r="F159" s="76">
        <f t="shared" si="11"/>
        <v>6120</v>
      </c>
      <c r="G159" s="26">
        <f t="shared" si="10"/>
        <v>85</v>
      </c>
      <c r="H159" s="107">
        <f t="shared" si="12"/>
        <v>170</v>
      </c>
      <c r="I159" s="30"/>
      <c r="J159" s="41">
        <f>F159*I159</f>
        <v>0</v>
      </c>
    </row>
    <row r="160" spans="1:10" ht="12.75" customHeight="1" hidden="1" outlineLevel="1">
      <c r="A160" s="123" t="s">
        <v>281</v>
      </c>
      <c r="B160" s="26">
        <v>0.25</v>
      </c>
      <c r="C160" s="73" t="s">
        <v>21</v>
      </c>
      <c r="D160" s="77">
        <v>1500</v>
      </c>
      <c r="E160" s="78">
        <v>43.4</v>
      </c>
      <c r="F160" s="76">
        <f t="shared" si="11"/>
        <v>80.155</v>
      </c>
      <c r="G160" s="26">
        <f t="shared" si="10"/>
        <v>173.6</v>
      </c>
      <c r="H160" s="107">
        <f t="shared" si="12"/>
        <v>320.62</v>
      </c>
      <c r="I160" s="30"/>
      <c r="J160" s="41">
        <f aca="true" t="shared" si="13" ref="J160:J275">F160*I160</f>
        <v>0</v>
      </c>
    </row>
    <row r="161" spans="1:10" ht="12.75" hidden="1" outlineLevel="1">
      <c r="A161" s="124"/>
      <c r="B161" s="79">
        <v>1</v>
      </c>
      <c r="C161" s="80" t="s">
        <v>62</v>
      </c>
      <c r="D161" s="74">
        <v>768</v>
      </c>
      <c r="E161" s="78">
        <v>103.1</v>
      </c>
      <c r="F161" s="76">
        <f t="shared" si="11"/>
        <v>200.76999999999998</v>
      </c>
      <c r="G161" s="26">
        <f>ROUND(E161/B161,1)</f>
        <v>103.1</v>
      </c>
      <c r="H161" s="107">
        <f t="shared" si="12"/>
        <v>200.76999999999998</v>
      </c>
      <c r="I161" s="30"/>
      <c r="J161" s="41">
        <f t="shared" si="13"/>
        <v>0</v>
      </c>
    </row>
    <row r="162" spans="1:10" ht="12.75" hidden="1" outlineLevel="1">
      <c r="A162" s="125"/>
      <c r="B162" s="72">
        <v>36</v>
      </c>
      <c r="C162" s="97" t="s">
        <v>13</v>
      </c>
      <c r="D162" s="98">
        <v>12</v>
      </c>
      <c r="E162" s="78">
        <v>3060.8</v>
      </c>
      <c r="F162" s="76">
        <f t="shared" si="11"/>
        <v>6120</v>
      </c>
      <c r="G162" s="26">
        <f>ROUND(E162/B162,1)</f>
        <v>85</v>
      </c>
      <c r="H162" s="107">
        <f t="shared" si="12"/>
        <v>170</v>
      </c>
      <c r="I162" s="30"/>
      <c r="J162" s="41">
        <f t="shared" si="13"/>
        <v>0</v>
      </c>
    </row>
    <row r="163" spans="1:10" ht="9.75" customHeight="1" hidden="1" outlineLevel="1">
      <c r="A163" s="123" t="s">
        <v>282</v>
      </c>
      <c r="B163" s="26">
        <v>0.25</v>
      </c>
      <c r="C163" s="73" t="s">
        <v>21</v>
      </c>
      <c r="D163" s="77">
        <v>1500</v>
      </c>
      <c r="E163" s="78">
        <v>43.4</v>
      </c>
      <c r="F163" s="76">
        <f t="shared" si="11"/>
        <v>80.155</v>
      </c>
      <c r="G163" s="26">
        <f t="shared" si="10"/>
        <v>173.6</v>
      </c>
      <c r="H163" s="107">
        <f t="shared" si="12"/>
        <v>320.62</v>
      </c>
      <c r="I163" s="30"/>
      <c r="J163" s="41">
        <f t="shared" si="13"/>
        <v>0</v>
      </c>
    </row>
    <row r="164" spans="1:10" ht="12.75" hidden="1" outlineLevel="1">
      <c r="A164" s="124"/>
      <c r="B164" s="79">
        <v>1</v>
      </c>
      <c r="C164" s="80" t="s">
        <v>62</v>
      </c>
      <c r="D164" s="74">
        <v>768</v>
      </c>
      <c r="E164" s="78">
        <v>103.1</v>
      </c>
      <c r="F164" s="76">
        <f t="shared" si="11"/>
        <v>200.76999999999998</v>
      </c>
      <c r="G164" s="26">
        <f t="shared" si="10"/>
        <v>103.1</v>
      </c>
      <c r="H164" s="107">
        <f t="shared" si="12"/>
        <v>200.76999999999998</v>
      </c>
      <c r="I164" s="30"/>
      <c r="J164" s="41">
        <f>F164*I164</f>
        <v>0</v>
      </c>
    </row>
    <row r="165" spans="1:10" ht="12.75" hidden="1" outlineLevel="1">
      <c r="A165" s="125"/>
      <c r="B165" s="72">
        <v>36</v>
      </c>
      <c r="C165" s="97" t="s">
        <v>13</v>
      </c>
      <c r="D165" s="98">
        <v>12</v>
      </c>
      <c r="E165" s="78">
        <v>3060.8</v>
      </c>
      <c r="F165" s="76">
        <f t="shared" si="11"/>
        <v>6120</v>
      </c>
      <c r="G165" s="26">
        <f t="shared" si="10"/>
        <v>85</v>
      </c>
      <c r="H165" s="107">
        <f t="shared" si="12"/>
        <v>170</v>
      </c>
      <c r="I165" s="30"/>
      <c r="J165" s="41">
        <f>F165*I165</f>
        <v>0</v>
      </c>
    </row>
    <row r="166" spans="1:10" ht="12.75" customHeight="1" hidden="1" outlineLevel="1">
      <c r="A166" s="123" t="s">
        <v>283</v>
      </c>
      <c r="B166" s="26">
        <v>0.25</v>
      </c>
      <c r="C166" s="73" t="s">
        <v>21</v>
      </c>
      <c r="D166" s="77">
        <v>1500</v>
      </c>
      <c r="E166" s="78">
        <v>43.4</v>
      </c>
      <c r="F166" s="76">
        <f t="shared" si="11"/>
        <v>80.155</v>
      </c>
      <c r="G166" s="26">
        <f t="shared" si="10"/>
        <v>173.6</v>
      </c>
      <c r="H166" s="107">
        <f t="shared" si="12"/>
        <v>320.62</v>
      </c>
      <c r="I166" s="30"/>
      <c r="J166" s="41">
        <f t="shared" si="13"/>
        <v>0</v>
      </c>
    </row>
    <row r="167" spans="1:10" ht="12.75" hidden="1" outlineLevel="1">
      <c r="A167" s="124"/>
      <c r="B167" s="79">
        <v>1</v>
      </c>
      <c r="C167" s="80" t="s">
        <v>62</v>
      </c>
      <c r="D167" s="74">
        <v>768</v>
      </c>
      <c r="E167" s="78">
        <v>103.1</v>
      </c>
      <c r="F167" s="76">
        <f t="shared" si="11"/>
        <v>200.76999999999998</v>
      </c>
      <c r="G167" s="26">
        <f>ROUND(E167/B167,1)</f>
        <v>103.1</v>
      </c>
      <c r="H167" s="107">
        <f t="shared" si="12"/>
        <v>200.76999999999998</v>
      </c>
      <c r="I167" s="30"/>
      <c r="J167" s="41">
        <f t="shared" si="13"/>
        <v>0</v>
      </c>
    </row>
    <row r="168" spans="1:10" ht="12.75" hidden="1" outlineLevel="1">
      <c r="A168" s="125"/>
      <c r="B168" s="72">
        <v>36</v>
      </c>
      <c r="C168" s="97" t="s">
        <v>13</v>
      </c>
      <c r="D168" s="98">
        <v>12</v>
      </c>
      <c r="E168" s="78">
        <v>3060.8</v>
      </c>
      <c r="F168" s="76">
        <f t="shared" si="11"/>
        <v>6120</v>
      </c>
      <c r="G168" s="26">
        <f>ROUND(E168/B168,1)</f>
        <v>85</v>
      </c>
      <c r="H168" s="107">
        <f t="shared" si="12"/>
        <v>170</v>
      </c>
      <c r="I168" s="30"/>
      <c r="J168" s="41">
        <f t="shared" si="13"/>
        <v>0</v>
      </c>
    </row>
    <row r="169" spans="1:10" ht="12.75" customHeight="1" hidden="1" outlineLevel="1">
      <c r="A169" s="123" t="s">
        <v>284</v>
      </c>
      <c r="B169" s="26">
        <v>0.25</v>
      </c>
      <c r="C169" s="73" t="s">
        <v>21</v>
      </c>
      <c r="D169" s="77">
        <v>1500</v>
      </c>
      <c r="E169" s="78">
        <v>43.4</v>
      </c>
      <c r="F169" s="76">
        <f t="shared" si="11"/>
        <v>80.155</v>
      </c>
      <c r="G169" s="26">
        <f t="shared" si="10"/>
        <v>173.6</v>
      </c>
      <c r="H169" s="107">
        <f t="shared" si="12"/>
        <v>320.62</v>
      </c>
      <c r="I169" s="30"/>
      <c r="J169" s="41">
        <f t="shared" si="13"/>
        <v>0</v>
      </c>
    </row>
    <row r="170" spans="1:10" ht="12.75" hidden="1" outlineLevel="1">
      <c r="A170" s="124"/>
      <c r="B170" s="79">
        <v>1</v>
      </c>
      <c r="C170" s="80" t="s">
        <v>62</v>
      </c>
      <c r="D170" s="74">
        <v>768</v>
      </c>
      <c r="E170" s="78">
        <v>103.1</v>
      </c>
      <c r="F170" s="76">
        <f t="shared" si="11"/>
        <v>200.76999999999998</v>
      </c>
      <c r="G170" s="26">
        <f t="shared" si="10"/>
        <v>103.1</v>
      </c>
      <c r="H170" s="107">
        <f t="shared" si="12"/>
        <v>200.76999999999998</v>
      </c>
      <c r="I170" s="30"/>
      <c r="J170" s="41">
        <f>F170*I170</f>
        <v>0</v>
      </c>
    </row>
    <row r="171" spans="1:10" ht="12.75" hidden="1" outlineLevel="1">
      <c r="A171" s="125"/>
      <c r="B171" s="72">
        <v>36</v>
      </c>
      <c r="C171" s="97" t="s">
        <v>13</v>
      </c>
      <c r="D171" s="98">
        <v>12</v>
      </c>
      <c r="E171" s="78">
        <v>3060.8</v>
      </c>
      <c r="F171" s="76">
        <f t="shared" si="11"/>
        <v>6120</v>
      </c>
      <c r="G171" s="26">
        <f t="shared" si="10"/>
        <v>85</v>
      </c>
      <c r="H171" s="107">
        <f t="shared" si="12"/>
        <v>170</v>
      </c>
      <c r="I171" s="30"/>
      <c r="J171" s="41">
        <f>F171*I171</f>
        <v>0</v>
      </c>
    </row>
    <row r="172" spans="1:10" ht="12.75" customHeight="1" hidden="1" outlineLevel="1">
      <c r="A172" s="123" t="s">
        <v>285</v>
      </c>
      <c r="B172" s="26">
        <v>0.25</v>
      </c>
      <c r="C172" s="73" t="s">
        <v>21</v>
      </c>
      <c r="D172" s="77">
        <v>1500</v>
      </c>
      <c r="E172" s="78">
        <v>43.4</v>
      </c>
      <c r="F172" s="76">
        <f t="shared" si="11"/>
        <v>80.155</v>
      </c>
      <c r="G172" s="26">
        <f t="shared" si="10"/>
        <v>173.6</v>
      </c>
      <c r="H172" s="107">
        <f t="shared" si="12"/>
        <v>320.62</v>
      </c>
      <c r="I172" s="30"/>
      <c r="J172" s="41">
        <f t="shared" si="13"/>
        <v>0</v>
      </c>
    </row>
    <row r="173" spans="1:10" ht="12.75" hidden="1" outlineLevel="1">
      <c r="A173" s="124"/>
      <c r="B173" s="79">
        <v>1</v>
      </c>
      <c r="C173" s="80" t="s">
        <v>62</v>
      </c>
      <c r="D173" s="74">
        <v>768</v>
      </c>
      <c r="E173" s="78">
        <v>103.1</v>
      </c>
      <c r="F173" s="76">
        <f t="shared" si="11"/>
        <v>200.76999999999998</v>
      </c>
      <c r="G173" s="26">
        <f>ROUND(E173/B173,1)</f>
        <v>103.1</v>
      </c>
      <c r="H173" s="107">
        <f t="shared" si="12"/>
        <v>200.76999999999998</v>
      </c>
      <c r="I173" s="30"/>
      <c r="J173" s="41">
        <f t="shared" si="13"/>
        <v>0</v>
      </c>
    </row>
    <row r="174" spans="1:10" ht="12.75" hidden="1" outlineLevel="1">
      <c r="A174" s="125"/>
      <c r="B174" s="72">
        <v>36</v>
      </c>
      <c r="C174" s="97" t="s">
        <v>13</v>
      </c>
      <c r="D174" s="98">
        <v>12</v>
      </c>
      <c r="E174" s="78">
        <v>3060.8</v>
      </c>
      <c r="F174" s="76">
        <f t="shared" si="11"/>
        <v>6120</v>
      </c>
      <c r="G174" s="26">
        <f>ROUND(E174/B174,1)</f>
        <v>85</v>
      </c>
      <c r="H174" s="107">
        <f t="shared" si="12"/>
        <v>170</v>
      </c>
      <c r="I174" s="30"/>
      <c r="J174" s="41">
        <f t="shared" si="13"/>
        <v>0</v>
      </c>
    </row>
    <row r="175" spans="1:10" ht="12.75" customHeight="1" hidden="1" outlineLevel="1">
      <c r="A175" s="123" t="s">
        <v>286</v>
      </c>
      <c r="B175" s="26">
        <v>0.25</v>
      </c>
      <c r="C175" s="73" t="s">
        <v>21</v>
      </c>
      <c r="D175" s="77">
        <v>1500</v>
      </c>
      <c r="E175" s="78">
        <v>43.4</v>
      </c>
      <c r="F175" s="76">
        <f t="shared" si="11"/>
        <v>80.155</v>
      </c>
      <c r="G175" s="26">
        <f t="shared" si="10"/>
        <v>173.6</v>
      </c>
      <c r="H175" s="107">
        <f t="shared" si="12"/>
        <v>320.62</v>
      </c>
      <c r="I175" s="30"/>
      <c r="J175" s="41">
        <f t="shared" si="13"/>
        <v>0</v>
      </c>
    </row>
    <row r="176" spans="1:10" ht="12.75" hidden="1" outlineLevel="1">
      <c r="A176" s="124"/>
      <c r="B176" s="79">
        <v>1</v>
      </c>
      <c r="C176" s="80" t="s">
        <v>62</v>
      </c>
      <c r="D176" s="74">
        <v>768</v>
      </c>
      <c r="E176" s="78">
        <v>103.1</v>
      </c>
      <c r="F176" s="76">
        <f t="shared" si="11"/>
        <v>200.76999999999998</v>
      </c>
      <c r="G176" s="26">
        <f t="shared" si="10"/>
        <v>103.1</v>
      </c>
      <c r="H176" s="107">
        <f t="shared" si="12"/>
        <v>200.76999999999998</v>
      </c>
      <c r="I176" s="30"/>
      <c r="J176" s="41">
        <f>F176*I176</f>
        <v>0</v>
      </c>
    </row>
    <row r="177" spans="1:10" ht="12.75" hidden="1" outlineLevel="1">
      <c r="A177" s="125"/>
      <c r="B177" s="72">
        <v>36</v>
      </c>
      <c r="C177" s="97" t="s">
        <v>13</v>
      </c>
      <c r="D177" s="98">
        <v>12</v>
      </c>
      <c r="E177" s="78">
        <v>3060.8</v>
      </c>
      <c r="F177" s="76">
        <f t="shared" si="11"/>
        <v>6120</v>
      </c>
      <c r="G177" s="26">
        <f t="shared" si="10"/>
        <v>85</v>
      </c>
      <c r="H177" s="107">
        <f t="shared" si="12"/>
        <v>170</v>
      </c>
      <c r="I177" s="30"/>
      <c r="J177" s="41">
        <f>F177*I177</f>
        <v>0</v>
      </c>
    </row>
    <row r="178" spans="1:10" ht="11.25" customHeight="1" hidden="1" outlineLevel="1">
      <c r="A178" s="123" t="s">
        <v>287</v>
      </c>
      <c r="B178" s="26">
        <v>0.25</v>
      </c>
      <c r="C178" s="73" t="s">
        <v>21</v>
      </c>
      <c r="D178" s="77">
        <v>1500</v>
      </c>
      <c r="E178" s="78">
        <v>43.4</v>
      </c>
      <c r="F178" s="76">
        <f t="shared" si="11"/>
        <v>80.155</v>
      </c>
      <c r="G178" s="26">
        <f t="shared" si="10"/>
        <v>173.6</v>
      </c>
      <c r="H178" s="107">
        <f t="shared" si="12"/>
        <v>320.62</v>
      </c>
      <c r="I178" s="30"/>
      <c r="J178" s="41">
        <f t="shared" si="13"/>
        <v>0</v>
      </c>
    </row>
    <row r="179" spans="1:10" ht="12.75" hidden="1" outlineLevel="1">
      <c r="A179" s="124"/>
      <c r="B179" s="79">
        <v>1</v>
      </c>
      <c r="C179" s="80" t="s">
        <v>62</v>
      </c>
      <c r="D179" s="74">
        <v>768</v>
      </c>
      <c r="E179" s="78">
        <v>103.1</v>
      </c>
      <c r="F179" s="76">
        <f t="shared" si="11"/>
        <v>200.76999999999998</v>
      </c>
      <c r="G179" s="26">
        <f>ROUND(E179/B179,1)</f>
        <v>103.1</v>
      </c>
      <c r="H179" s="107">
        <f t="shared" si="12"/>
        <v>200.76999999999998</v>
      </c>
      <c r="I179" s="30"/>
      <c r="J179" s="41">
        <f t="shared" si="13"/>
        <v>0</v>
      </c>
    </row>
    <row r="180" spans="1:10" ht="12.75" hidden="1" outlineLevel="1">
      <c r="A180" s="125"/>
      <c r="B180" s="72">
        <v>36</v>
      </c>
      <c r="C180" s="97" t="s">
        <v>13</v>
      </c>
      <c r="D180" s="98">
        <v>12</v>
      </c>
      <c r="E180" s="78">
        <v>3060.8</v>
      </c>
      <c r="F180" s="76">
        <f t="shared" si="11"/>
        <v>6120</v>
      </c>
      <c r="G180" s="26">
        <f>ROUND(E180/B180,1)</f>
        <v>85</v>
      </c>
      <c r="H180" s="107">
        <f t="shared" si="12"/>
        <v>170</v>
      </c>
      <c r="I180" s="30"/>
      <c r="J180" s="41">
        <f t="shared" si="13"/>
        <v>0</v>
      </c>
    </row>
    <row r="181" spans="1:10" ht="12.75" customHeight="1" hidden="1" outlineLevel="1">
      <c r="A181" s="123" t="s">
        <v>288</v>
      </c>
      <c r="B181" s="26">
        <v>0.25</v>
      </c>
      <c r="C181" s="73" t="s">
        <v>21</v>
      </c>
      <c r="D181" s="77">
        <v>1500</v>
      </c>
      <c r="E181" s="78">
        <v>43.4</v>
      </c>
      <c r="F181" s="76">
        <f t="shared" si="11"/>
        <v>80.155</v>
      </c>
      <c r="G181" s="26">
        <f t="shared" si="10"/>
        <v>173.6</v>
      </c>
      <c r="H181" s="107">
        <f t="shared" si="12"/>
        <v>320.62</v>
      </c>
      <c r="I181" s="30"/>
      <c r="J181" s="41">
        <f t="shared" si="13"/>
        <v>0</v>
      </c>
    </row>
    <row r="182" spans="1:10" ht="12.75" hidden="1" outlineLevel="1">
      <c r="A182" s="124"/>
      <c r="B182" s="79">
        <v>1</v>
      </c>
      <c r="C182" s="80" t="s">
        <v>62</v>
      </c>
      <c r="D182" s="74">
        <v>768</v>
      </c>
      <c r="E182" s="78">
        <v>103.1</v>
      </c>
      <c r="F182" s="76">
        <f t="shared" si="11"/>
        <v>200.76999999999998</v>
      </c>
      <c r="G182" s="26">
        <f t="shared" si="10"/>
        <v>103.1</v>
      </c>
      <c r="H182" s="107">
        <f t="shared" si="12"/>
        <v>200.76999999999998</v>
      </c>
      <c r="I182" s="30"/>
      <c r="J182" s="41">
        <f>F182*I182</f>
        <v>0</v>
      </c>
    </row>
    <row r="183" spans="1:10" ht="12.75" hidden="1" outlineLevel="1">
      <c r="A183" s="125"/>
      <c r="B183" s="72">
        <v>36</v>
      </c>
      <c r="C183" s="97" t="s">
        <v>13</v>
      </c>
      <c r="D183" s="98">
        <v>12</v>
      </c>
      <c r="E183" s="78">
        <v>3060.8</v>
      </c>
      <c r="F183" s="76">
        <f t="shared" si="11"/>
        <v>6120</v>
      </c>
      <c r="G183" s="26">
        <f t="shared" si="10"/>
        <v>85</v>
      </c>
      <c r="H183" s="107">
        <f t="shared" si="12"/>
        <v>170</v>
      </c>
      <c r="I183" s="30"/>
      <c r="J183" s="41">
        <f>F183*I183</f>
        <v>0</v>
      </c>
    </row>
    <row r="184" spans="1:10" ht="12.75" customHeight="1" hidden="1" outlineLevel="1">
      <c r="A184" s="123" t="s">
        <v>289</v>
      </c>
      <c r="B184" s="26">
        <v>0.25</v>
      </c>
      <c r="C184" s="73" t="s">
        <v>21</v>
      </c>
      <c r="D184" s="77">
        <v>1500</v>
      </c>
      <c r="E184" s="78">
        <v>43.4</v>
      </c>
      <c r="F184" s="76">
        <f t="shared" si="11"/>
        <v>80.155</v>
      </c>
      <c r="G184" s="26">
        <f t="shared" si="10"/>
        <v>173.6</v>
      </c>
      <c r="H184" s="107">
        <f t="shared" si="12"/>
        <v>320.62</v>
      </c>
      <c r="I184" s="30"/>
      <c r="J184" s="41">
        <f t="shared" si="13"/>
        <v>0</v>
      </c>
    </row>
    <row r="185" spans="1:10" ht="12.75" hidden="1" outlineLevel="1">
      <c r="A185" s="124"/>
      <c r="B185" s="79">
        <v>1</v>
      </c>
      <c r="C185" s="80" t="s">
        <v>62</v>
      </c>
      <c r="D185" s="74">
        <v>768</v>
      </c>
      <c r="E185" s="78">
        <v>103.1</v>
      </c>
      <c r="F185" s="76">
        <f t="shared" si="11"/>
        <v>200.76999999999998</v>
      </c>
      <c r="G185" s="26">
        <f>ROUND(E185/B185,1)</f>
        <v>103.1</v>
      </c>
      <c r="H185" s="107">
        <f t="shared" si="12"/>
        <v>200.76999999999998</v>
      </c>
      <c r="I185" s="30"/>
      <c r="J185" s="41">
        <f t="shared" si="13"/>
        <v>0</v>
      </c>
    </row>
    <row r="186" spans="1:10" ht="12.75" hidden="1" outlineLevel="1">
      <c r="A186" s="125"/>
      <c r="B186" s="72">
        <v>36</v>
      </c>
      <c r="C186" s="97" t="s">
        <v>13</v>
      </c>
      <c r="D186" s="98">
        <v>12</v>
      </c>
      <c r="E186" s="78">
        <v>3060.8</v>
      </c>
      <c r="F186" s="76">
        <f t="shared" si="11"/>
        <v>6120</v>
      </c>
      <c r="G186" s="26">
        <f>ROUND(E186/B186,1)</f>
        <v>85</v>
      </c>
      <c r="H186" s="107">
        <f t="shared" si="12"/>
        <v>170</v>
      </c>
      <c r="I186" s="30"/>
      <c r="J186" s="41">
        <f t="shared" si="13"/>
        <v>0</v>
      </c>
    </row>
    <row r="187" spans="1:10" ht="12.75" customHeight="1" hidden="1" outlineLevel="1">
      <c r="A187" s="123" t="s">
        <v>290</v>
      </c>
      <c r="B187" s="26">
        <v>0.25</v>
      </c>
      <c r="C187" s="73" t="s">
        <v>21</v>
      </c>
      <c r="D187" s="77">
        <v>1500</v>
      </c>
      <c r="E187" s="78">
        <v>43.4</v>
      </c>
      <c r="F187" s="76">
        <f t="shared" si="11"/>
        <v>80.155</v>
      </c>
      <c r="G187" s="26">
        <f t="shared" si="10"/>
        <v>173.6</v>
      </c>
      <c r="H187" s="107">
        <f t="shared" si="12"/>
        <v>320.62</v>
      </c>
      <c r="I187" s="30"/>
      <c r="J187" s="41">
        <f t="shared" si="13"/>
        <v>0</v>
      </c>
    </row>
    <row r="188" spans="1:10" ht="12.75" hidden="1" outlineLevel="1">
      <c r="A188" s="124"/>
      <c r="B188" s="79">
        <v>1</v>
      </c>
      <c r="C188" s="80" t="s">
        <v>62</v>
      </c>
      <c r="D188" s="74">
        <v>768</v>
      </c>
      <c r="E188" s="78">
        <v>103.1</v>
      </c>
      <c r="F188" s="76">
        <f t="shared" si="11"/>
        <v>200.76999999999998</v>
      </c>
      <c r="G188" s="26">
        <f t="shared" si="10"/>
        <v>103.1</v>
      </c>
      <c r="H188" s="107">
        <f t="shared" si="12"/>
        <v>200.76999999999998</v>
      </c>
      <c r="I188" s="30"/>
      <c r="J188" s="41">
        <f>F188*I188</f>
        <v>0</v>
      </c>
    </row>
    <row r="189" spans="1:10" ht="12.75" hidden="1" outlineLevel="1">
      <c r="A189" s="125"/>
      <c r="B189" s="72">
        <v>36</v>
      </c>
      <c r="C189" s="97" t="s">
        <v>13</v>
      </c>
      <c r="D189" s="98">
        <v>12</v>
      </c>
      <c r="E189" s="78">
        <v>3060.8</v>
      </c>
      <c r="F189" s="76">
        <f t="shared" si="11"/>
        <v>6120</v>
      </c>
      <c r="G189" s="26">
        <f t="shared" si="10"/>
        <v>85</v>
      </c>
      <c r="H189" s="107">
        <f t="shared" si="12"/>
        <v>170</v>
      </c>
      <c r="I189" s="30"/>
      <c r="J189" s="41">
        <f>F189*I189</f>
        <v>0</v>
      </c>
    </row>
    <row r="190" spans="1:10" ht="12.75" customHeight="1" hidden="1" outlineLevel="1">
      <c r="A190" s="123" t="s">
        <v>291</v>
      </c>
      <c r="B190" s="26">
        <v>0.25</v>
      </c>
      <c r="C190" s="73" t="s">
        <v>21</v>
      </c>
      <c r="D190" s="77">
        <v>1500</v>
      </c>
      <c r="E190" s="78">
        <v>43.4</v>
      </c>
      <c r="F190" s="76">
        <f t="shared" si="11"/>
        <v>80.155</v>
      </c>
      <c r="G190" s="26">
        <f t="shared" si="10"/>
        <v>173.6</v>
      </c>
      <c r="H190" s="107">
        <f t="shared" si="12"/>
        <v>320.62</v>
      </c>
      <c r="I190" s="30"/>
      <c r="J190" s="41">
        <f t="shared" si="13"/>
        <v>0</v>
      </c>
    </row>
    <row r="191" spans="1:10" ht="12.75" hidden="1" outlineLevel="1">
      <c r="A191" s="124"/>
      <c r="B191" s="79">
        <v>1</v>
      </c>
      <c r="C191" s="80" t="s">
        <v>62</v>
      </c>
      <c r="D191" s="74">
        <v>768</v>
      </c>
      <c r="E191" s="78">
        <v>103.1</v>
      </c>
      <c r="F191" s="76">
        <f t="shared" si="11"/>
        <v>200.76999999999998</v>
      </c>
      <c r="G191" s="26">
        <f>ROUND(E191/B191,1)</f>
        <v>103.1</v>
      </c>
      <c r="H191" s="107">
        <f t="shared" si="12"/>
        <v>200.76999999999998</v>
      </c>
      <c r="I191" s="30"/>
      <c r="J191" s="41">
        <f>F191*I191</f>
        <v>0</v>
      </c>
    </row>
    <row r="192" spans="1:10" ht="12.75" hidden="1" outlineLevel="1">
      <c r="A192" s="125"/>
      <c r="B192" s="72">
        <v>36</v>
      </c>
      <c r="C192" s="97" t="s">
        <v>13</v>
      </c>
      <c r="D192" s="98">
        <v>12</v>
      </c>
      <c r="E192" s="78">
        <v>3060.8</v>
      </c>
      <c r="F192" s="76">
        <f t="shared" si="11"/>
        <v>6120</v>
      </c>
      <c r="G192" s="26">
        <f>ROUND(E192/B192,1)</f>
        <v>85</v>
      </c>
      <c r="H192" s="107">
        <f t="shared" si="12"/>
        <v>170</v>
      </c>
      <c r="I192" s="30"/>
      <c r="J192" s="41">
        <f>F192*I192</f>
        <v>0</v>
      </c>
    </row>
    <row r="193" spans="1:10" ht="27.75" customHeight="1" collapsed="1">
      <c r="A193" s="146" t="s">
        <v>430</v>
      </c>
      <c r="B193" s="147"/>
      <c r="C193" s="147"/>
      <c r="D193" s="147"/>
      <c r="E193" s="148"/>
      <c r="F193" s="76"/>
      <c r="G193" s="149"/>
      <c r="H193" s="107"/>
      <c r="I193" s="30"/>
      <c r="J193" s="41">
        <f t="shared" si="13"/>
        <v>0</v>
      </c>
    </row>
    <row r="194" spans="1:10" ht="13.5" customHeight="1" hidden="1" outlineLevel="1">
      <c r="A194" s="116" t="s">
        <v>292</v>
      </c>
      <c r="B194" s="26">
        <v>0.3</v>
      </c>
      <c r="C194" s="73" t="s">
        <v>21</v>
      </c>
      <c r="D194" s="77">
        <v>1500</v>
      </c>
      <c r="E194" s="75">
        <v>82.2</v>
      </c>
      <c r="F194" s="76">
        <f t="shared" si="11"/>
        <v>147.39</v>
      </c>
      <c r="G194" s="26">
        <f aca="true" t="shared" si="14" ref="G194:G223">ROUND(E194/B194,1)</f>
        <v>274</v>
      </c>
      <c r="H194" s="107">
        <f t="shared" si="12"/>
        <v>491.3</v>
      </c>
      <c r="I194" s="30"/>
      <c r="J194" s="41">
        <f t="shared" si="13"/>
        <v>0</v>
      </c>
    </row>
    <row r="195" spans="1:10" ht="13.5" customHeight="1" hidden="1" outlineLevel="1">
      <c r="A195" s="116"/>
      <c r="B195" s="26">
        <v>1.5</v>
      </c>
      <c r="C195" s="73" t="s">
        <v>47</v>
      </c>
      <c r="D195" s="74">
        <v>384</v>
      </c>
      <c r="E195" s="75">
        <v>309</v>
      </c>
      <c r="F195" s="76">
        <f t="shared" si="11"/>
        <v>563.55</v>
      </c>
      <c r="G195" s="26">
        <f t="shared" si="14"/>
        <v>206</v>
      </c>
      <c r="H195" s="107">
        <f t="shared" si="12"/>
        <v>375.7</v>
      </c>
      <c r="I195" s="30"/>
      <c r="J195" s="41">
        <f t="shared" si="13"/>
        <v>0</v>
      </c>
    </row>
    <row r="196" spans="1:10" ht="13.5" customHeight="1" hidden="1" outlineLevel="1">
      <c r="A196" s="116" t="s">
        <v>293</v>
      </c>
      <c r="B196" s="26">
        <v>0.3</v>
      </c>
      <c r="C196" s="73" t="s">
        <v>21</v>
      </c>
      <c r="D196" s="77">
        <v>1500</v>
      </c>
      <c r="E196" s="75">
        <v>82.2</v>
      </c>
      <c r="F196" s="76">
        <f t="shared" si="11"/>
        <v>147.39</v>
      </c>
      <c r="G196" s="26">
        <f t="shared" si="14"/>
        <v>274</v>
      </c>
      <c r="H196" s="107">
        <f t="shared" si="12"/>
        <v>491.3</v>
      </c>
      <c r="I196" s="30"/>
      <c r="J196" s="41">
        <f aca="true" t="shared" si="15" ref="J196:J205">F196*I196</f>
        <v>0</v>
      </c>
    </row>
    <row r="197" spans="1:10" ht="13.5" customHeight="1" hidden="1" outlineLevel="1">
      <c r="A197" s="116"/>
      <c r="B197" s="26">
        <v>1.5</v>
      </c>
      <c r="C197" s="73" t="s">
        <v>47</v>
      </c>
      <c r="D197" s="74">
        <v>384</v>
      </c>
      <c r="E197" s="75">
        <v>309</v>
      </c>
      <c r="F197" s="76">
        <f t="shared" si="11"/>
        <v>563.55</v>
      </c>
      <c r="G197" s="26">
        <f t="shared" si="14"/>
        <v>206</v>
      </c>
      <c r="H197" s="107">
        <f t="shared" si="12"/>
        <v>375.7</v>
      </c>
      <c r="I197" s="30"/>
      <c r="J197" s="41">
        <f t="shared" si="15"/>
        <v>0</v>
      </c>
    </row>
    <row r="198" spans="1:10" ht="13.5" customHeight="1" hidden="1" outlineLevel="1">
      <c r="A198" s="116" t="s">
        <v>294</v>
      </c>
      <c r="B198" s="26">
        <v>0.3</v>
      </c>
      <c r="C198" s="73" t="s">
        <v>21</v>
      </c>
      <c r="D198" s="77">
        <v>1500</v>
      </c>
      <c r="E198" s="75">
        <v>82.2</v>
      </c>
      <c r="F198" s="76">
        <f t="shared" si="11"/>
        <v>147.39</v>
      </c>
      <c r="G198" s="26">
        <f t="shared" si="14"/>
        <v>274</v>
      </c>
      <c r="H198" s="107">
        <f t="shared" si="12"/>
        <v>491.3</v>
      </c>
      <c r="I198" s="30"/>
      <c r="J198" s="41">
        <f t="shared" si="15"/>
        <v>0</v>
      </c>
    </row>
    <row r="199" spans="1:10" ht="13.5" customHeight="1" hidden="1" outlineLevel="1">
      <c r="A199" s="116"/>
      <c r="B199" s="26">
        <v>1.5</v>
      </c>
      <c r="C199" s="73" t="s">
        <v>47</v>
      </c>
      <c r="D199" s="74">
        <v>384</v>
      </c>
      <c r="E199" s="75">
        <v>309</v>
      </c>
      <c r="F199" s="76">
        <f t="shared" si="11"/>
        <v>563.55</v>
      </c>
      <c r="G199" s="26">
        <f t="shared" si="14"/>
        <v>206</v>
      </c>
      <c r="H199" s="107">
        <f t="shared" si="12"/>
        <v>375.7</v>
      </c>
      <c r="I199" s="30"/>
      <c r="J199" s="41">
        <f t="shared" si="15"/>
        <v>0</v>
      </c>
    </row>
    <row r="200" spans="1:10" ht="13.5" customHeight="1" hidden="1" outlineLevel="1">
      <c r="A200" s="116" t="s">
        <v>295</v>
      </c>
      <c r="B200" s="26">
        <v>0.3</v>
      </c>
      <c r="C200" s="73" t="s">
        <v>21</v>
      </c>
      <c r="D200" s="77">
        <v>1500</v>
      </c>
      <c r="E200" s="75">
        <v>82.2</v>
      </c>
      <c r="F200" s="76">
        <f t="shared" si="11"/>
        <v>147.39</v>
      </c>
      <c r="G200" s="26">
        <f t="shared" si="14"/>
        <v>274</v>
      </c>
      <c r="H200" s="107">
        <f t="shared" si="12"/>
        <v>491.3</v>
      </c>
      <c r="I200" s="30"/>
      <c r="J200" s="41">
        <f t="shared" si="15"/>
        <v>0</v>
      </c>
    </row>
    <row r="201" spans="1:10" ht="13.5" customHeight="1" hidden="1" outlineLevel="1">
      <c r="A201" s="116"/>
      <c r="B201" s="26">
        <v>1.5</v>
      </c>
      <c r="C201" s="73" t="s">
        <v>47</v>
      </c>
      <c r="D201" s="74">
        <v>384</v>
      </c>
      <c r="E201" s="75">
        <v>309</v>
      </c>
      <c r="F201" s="76">
        <f aca="true" t="shared" si="16" ref="F201:F264">H201*B201</f>
        <v>563.55</v>
      </c>
      <c r="G201" s="26">
        <f t="shared" si="14"/>
        <v>206</v>
      </c>
      <c r="H201" s="107">
        <f aca="true" t="shared" si="17" ref="H201:H264">(G201+15)*1.7</f>
        <v>375.7</v>
      </c>
      <c r="I201" s="30"/>
      <c r="J201" s="41">
        <f t="shared" si="15"/>
        <v>0</v>
      </c>
    </row>
    <row r="202" spans="1:10" ht="13.5" customHeight="1" hidden="1" outlineLevel="1">
      <c r="A202" s="116" t="s">
        <v>296</v>
      </c>
      <c r="B202" s="26">
        <v>0.3</v>
      </c>
      <c r="C202" s="73" t="s">
        <v>21</v>
      </c>
      <c r="D202" s="77">
        <v>1500</v>
      </c>
      <c r="E202" s="75">
        <v>82.2</v>
      </c>
      <c r="F202" s="76">
        <f t="shared" si="16"/>
        <v>147.39</v>
      </c>
      <c r="G202" s="26">
        <f t="shared" si="14"/>
        <v>274</v>
      </c>
      <c r="H202" s="107">
        <f t="shared" si="17"/>
        <v>491.3</v>
      </c>
      <c r="I202" s="30"/>
      <c r="J202" s="41">
        <f t="shared" si="15"/>
        <v>0</v>
      </c>
    </row>
    <row r="203" spans="1:10" ht="13.5" customHeight="1" hidden="1" outlineLevel="1">
      <c r="A203" s="116"/>
      <c r="B203" s="26">
        <v>1.5</v>
      </c>
      <c r="C203" s="73" t="s">
        <v>47</v>
      </c>
      <c r="D203" s="74">
        <v>384</v>
      </c>
      <c r="E203" s="75">
        <v>309</v>
      </c>
      <c r="F203" s="76">
        <f t="shared" si="16"/>
        <v>563.55</v>
      </c>
      <c r="G203" s="26">
        <f t="shared" si="14"/>
        <v>206</v>
      </c>
      <c r="H203" s="107">
        <f t="shared" si="17"/>
        <v>375.7</v>
      </c>
      <c r="I203" s="30"/>
      <c r="J203" s="41">
        <f t="shared" si="15"/>
        <v>0</v>
      </c>
    </row>
    <row r="204" spans="1:10" ht="13.5" customHeight="1" hidden="1" outlineLevel="1">
      <c r="A204" s="116" t="s">
        <v>297</v>
      </c>
      <c r="B204" s="26">
        <v>0.3</v>
      </c>
      <c r="C204" s="73" t="s">
        <v>21</v>
      </c>
      <c r="D204" s="77">
        <v>1500</v>
      </c>
      <c r="E204" s="75">
        <v>82.2</v>
      </c>
      <c r="F204" s="76">
        <f t="shared" si="16"/>
        <v>147.39</v>
      </c>
      <c r="G204" s="26">
        <f t="shared" si="14"/>
        <v>274</v>
      </c>
      <c r="H204" s="107">
        <f t="shared" si="17"/>
        <v>491.3</v>
      </c>
      <c r="I204" s="30"/>
      <c r="J204" s="41">
        <f t="shared" si="15"/>
        <v>0</v>
      </c>
    </row>
    <row r="205" spans="1:10" ht="13.5" customHeight="1" hidden="1" outlineLevel="1">
      <c r="A205" s="116"/>
      <c r="B205" s="26">
        <v>1.5</v>
      </c>
      <c r="C205" s="73" t="s">
        <v>47</v>
      </c>
      <c r="D205" s="74">
        <v>384</v>
      </c>
      <c r="E205" s="75">
        <v>309</v>
      </c>
      <c r="F205" s="76">
        <f t="shared" si="16"/>
        <v>563.55</v>
      </c>
      <c r="G205" s="26">
        <f t="shared" si="14"/>
        <v>206</v>
      </c>
      <c r="H205" s="107">
        <f t="shared" si="17"/>
        <v>375.7</v>
      </c>
      <c r="I205" s="30"/>
      <c r="J205" s="41">
        <f t="shared" si="15"/>
        <v>0</v>
      </c>
    </row>
    <row r="206" spans="1:10" ht="13.5" customHeight="1" hidden="1" outlineLevel="1">
      <c r="A206" s="116" t="s">
        <v>298</v>
      </c>
      <c r="B206" s="99">
        <v>0.18</v>
      </c>
      <c r="C206" s="73" t="s">
        <v>21</v>
      </c>
      <c r="D206" s="77">
        <v>1500</v>
      </c>
      <c r="E206" s="100">
        <v>47.4</v>
      </c>
      <c r="F206" s="76">
        <f t="shared" si="16"/>
        <v>85.1598</v>
      </c>
      <c r="G206" s="99">
        <f t="shared" si="14"/>
        <v>263.3</v>
      </c>
      <c r="H206" s="107">
        <f t="shared" si="17"/>
        <v>473.11</v>
      </c>
      <c r="I206" s="30"/>
      <c r="J206" s="41">
        <f t="shared" si="13"/>
        <v>0</v>
      </c>
    </row>
    <row r="207" spans="1:10" ht="13.5" customHeight="1" hidden="1" outlineLevel="1">
      <c r="A207" s="116"/>
      <c r="B207" s="99">
        <v>0.9</v>
      </c>
      <c r="C207" s="73" t="s">
        <v>47</v>
      </c>
      <c r="D207" s="74">
        <v>384</v>
      </c>
      <c r="E207" s="100">
        <v>135</v>
      </c>
      <c r="F207" s="76">
        <f t="shared" si="16"/>
        <v>252.45000000000002</v>
      </c>
      <c r="G207" s="99">
        <f t="shared" si="14"/>
        <v>150</v>
      </c>
      <c r="H207" s="107">
        <f t="shared" si="17"/>
        <v>280.5</v>
      </c>
      <c r="I207" s="30"/>
      <c r="J207" s="41">
        <f t="shared" si="13"/>
        <v>0</v>
      </c>
    </row>
    <row r="208" spans="1:10" ht="13.5" customHeight="1" hidden="1" outlineLevel="1">
      <c r="A208" s="116" t="s">
        <v>299</v>
      </c>
      <c r="B208" s="26">
        <v>0.18</v>
      </c>
      <c r="C208" s="73" t="s">
        <v>21</v>
      </c>
      <c r="D208" s="77">
        <v>1500</v>
      </c>
      <c r="E208" s="78">
        <v>70.4</v>
      </c>
      <c r="F208" s="76">
        <f t="shared" si="16"/>
        <v>124.2666</v>
      </c>
      <c r="G208" s="26">
        <f t="shared" si="14"/>
        <v>391.1</v>
      </c>
      <c r="H208" s="107">
        <f t="shared" si="17"/>
        <v>690.37</v>
      </c>
      <c r="I208" s="30"/>
      <c r="J208" s="41">
        <f t="shared" si="13"/>
        <v>0</v>
      </c>
    </row>
    <row r="209" spans="1:10" ht="13.5" customHeight="1" hidden="1" outlineLevel="1">
      <c r="A209" s="116"/>
      <c r="B209" s="26">
        <v>0.9</v>
      </c>
      <c r="C209" s="73" t="s">
        <v>47</v>
      </c>
      <c r="D209" s="74">
        <v>384</v>
      </c>
      <c r="E209" s="78">
        <v>250.2</v>
      </c>
      <c r="F209" s="76">
        <f t="shared" si="16"/>
        <v>448.28999999999996</v>
      </c>
      <c r="G209" s="26">
        <f t="shared" si="14"/>
        <v>278</v>
      </c>
      <c r="H209" s="107">
        <f t="shared" si="17"/>
        <v>498.09999999999997</v>
      </c>
      <c r="I209" s="30"/>
      <c r="J209" s="41">
        <f t="shared" si="13"/>
        <v>0</v>
      </c>
    </row>
    <row r="210" spans="1:10" ht="13.5" customHeight="1" hidden="1" outlineLevel="1">
      <c r="A210" s="116" t="s">
        <v>300</v>
      </c>
      <c r="B210" s="26">
        <v>0.18</v>
      </c>
      <c r="C210" s="73" t="s">
        <v>21</v>
      </c>
      <c r="D210" s="77">
        <v>1500</v>
      </c>
      <c r="E210" s="78">
        <v>70.4</v>
      </c>
      <c r="F210" s="76">
        <f t="shared" si="16"/>
        <v>124.2666</v>
      </c>
      <c r="G210" s="26">
        <f t="shared" si="14"/>
        <v>391.1</v>
      </c>
      <c r="H210" s="107">
        <f t="shared" si="17"/>
        <v>690.37</v>
      </c>
      <c r="I210" s="30"/>
      <c r="J210" s="41">
        <f>F210*I210</f>
        <v>0</v>
      </c>
    </row>
    <row r="211" spans="1:10" ht="13.5" customHeight="1" hidden="1" outlineLevel="1">
      <c r="A211" s="116"/>
      <c r="B211" s="26">
        <v>0.9</v>
      </c>
      <c r="C211" s="73" t="s">
        <v>47</v>
      </c>
      <c r="D211" s="74">
        <v>384</v>
      </c>
      <c r="E211" s="78">
        <v>250.2</v>
      </c>
      <c r="F211" s="76">
        <f t="shared" si="16"/>
        <v>448.28999999999996</v>
      </c>
      <c r="G211" s="26">
        <f t="shared" si="14"/>
        <v>278</v>
      </c>
      <c r="H211" s="107">
        <f t="shared" si="17"/>
        <v>498.09999999999997</v>
      </c>
      <c r="I211" s="30"/>
      <c r="J211" s="41">
        <f>F211*I211</f>
        <v>0</v>
      </c>
    </row>
    <row r="212" spans="1:10" ht="13.5" customHeight="1" hidden="1" outlineLevel="1">
      <c r="A212" s="116" t="s">
        <v>301</v>
      </c>
      <c r="B212" s="26">
        <v>0.3</v>
      </c>
      <c r="C212" s="73" t="s">
        <v>21</v>
      </c>
      <c r="D212" s="77">
        <v>1500</v>
      </c>
      <c r="E212" s="78">
        <v>129</v>
      </c>
      <c r="F212" s="76">
        <f t="shared" si="16"/>
        <v>226.95</v>
      </c>
      <c r="G212" s="26">
        <f t="shared" si="14"/>
        <v>430</v>
      </c>
      <c r="H212" s="107">
        <f t="shared" si="17"/>
        <v>756.5</v>
      </c>
      <c r="I212" s="30"/>
      <c r="J212" s="41">
        <f t="shared" si="13"/>
        <v>0</v>
      </c>
    </row>
    <row r="213" spans="1:10" ht="13.5" customHeight="1" hidden="1" outlineLevel="1">
      <c r="A213" s="116"/>
      <c r="B213" s="26">
        <v>1.5</v>
      </c>
      <c r="C213" s="73" t="s">
        <v>47</v>
      </c>
      <c r="D213" s="74">
        <v>384</v>
      </c>
      <c r="E213" s="78">
        <v>543</v>
      </c>
      <c r="F213" s="76">
        <f t="shared" si="16"/>
        <v>961.3499999999999</v>
      </c>
      <c r="G213" s="26">
        <f t="shared" si="14"/>
        <v>362</v>
      </c>
      <c r="H213" s="107">
        <f t="shared" si="17"/>
        <v>640.9</v>
      </c>
      <c r="I213" s="30"/>
      <c r="J213" s="41">
        <f t="shared" si="13"/>
        <v>0</v>
      </c>
    </row>
    <row r="214" spans="1:10" ht="13.5" customHeight="1" hidden="1" outlineLevel="1">
      <c r="A214" s="116" t="s">
        <v>302</v>
      </c>
      <c r="B214" s="26">
        <v>0.18</v>
      </c>
      <c r="C214" s="73" t="s">
        <v>21</v>
      </c>
      <c r="D214" s="77">
        <v>1500</v>
      </c>
      <c r="E214" s="78">
        <v>142.8</v>
      </c>
      <c r="F214" s="76">
        <f t="shared" si="16"/>
        <v>247.33979999999997</v>
      </c>
      <c r="G214" s="26">
        <f t="shared" si="14"/>
        <v>793.3</v>
      </c>
      <c r="H214" s="107">
        <f t="shared" si="17"/>
        <v>1374.11</v>
      </c>
      <c r="I214" s="30"/>
      <c r="J214" s="41">
        <f t="shared" si="13"/>
        <v>0</v>
      </c>
    </row>
    <row r="215" spans="1:10" ht="13.5" customHeight="1" hidden="1" outlineLevel="1">
      <c r="A215" s="116"/>
      <c r="B215" s="26">
        <v>0.9</v>
      </c>
      <c r="C215" s="73" t="s">
        <v>47</v>
      </c>
      <c r="D215" s="74">
        <v>384</v>
      </c>
      <c r="E215" s="78">
        <v>612</v>
      </c>
      <c r="F215" s="76">
        <f t="shared" si="16"/>
        <v>1063.3500000000001</v>
      </c>
      <c r="G215" s="26">
        <f t="shared" si="14"/>
        <v>680</v>
      </c>
      <c r="H215" s="107">
        <f t="shared" si="17"/>
        <v>1181.5</v>
      </c>
      <c r="I215" s="30"/>
      <c r="J215" s="41">
        <f t="shared" si="13"/>
        <v>0</v>
      </c>
    </row>
    <row r="216" spans="1:10" ht="13.5" customHeight="1" hidden="1" outlineLevel="1">
      <c r="A216" s="116" t="s">
        <v>303</v>
      </c>
      <c r="B216" s="26">
        <v>0.18</v>
      </c>
      <c r="C216" s="73" t="s">
        <v>21</v>
      </c>
      <c r="D216" s="77">
        <v>1500</v>
      </c>
      <c r="E216" s="78">
        <v>142.8</v>
      </c>
      <c r="F216" s="76">
        <f t="shared" si="16"/>
        <v>247.33979999999997</v>
      </c>
      <c r="G216" s="26">
        <f t="shared" si="14"/>
        <v>793.3</v>
      </c>
      <c r="H216" s="107">
        <f t="shared" si="17"/>
        <v>1374.11</v>
      </c>
      <c r="I216" s="30"/>
      <c r="J216" s="41">
        <f aca="true" t="shared" si="18" ref="J216:J221">F216*I216</f>
        <v>0</v>
      </c>
    </row>
    <row r="217" spans="1:10" ht="13.5" customHeight="1" hidden="1" outlineLevel="1">
      <c r="A217" s="116"/>
      <c r="B217" s="26">
        <v>0.9</v>
      </c>
      <c r="C217" s="73" t="s">
        <v>47</v>
      </c>
      <c r="D217" s="74">
        <v>384</v>
      </c>
      <c r="E217" s="78">
        <v>612</v>
      </c>
      <c r="F217" s="76">
        <f t="shared" si="16"/>
        <v>1063.3500000000001</v>
      </c>
      <c r="G217" s="26">
        <f t="shared" si="14"/>
        <v>680</v>
      </c>
      <c r="H217" s="107">
        <f t="shared" si="17"/>
        <v>1181.5</v>
      </c>
      <c r="I217" s="30"/>
      <c r="J217" s="41">
        <f t="shared" si="18"/>
        <v>0</v>
      </c>
    </row>
    <row r="218" spans="1:10" ht="13.5" customHeight="1" hidden="1" outlineLevel="1">
      <c r="A218" s="116" t="s">
        <v>304</v>
      </c>
      <c r="B218" s="26">
        <v>0.18</v>
      </c>
      <c r="C218" s="73" t="s">
        <v>21</v>
      </c>
      <c r="D218" s="77">
        <v>1500</v>
      </c>
      <c r="E218" s="78">
        <v>222</v>
      </c>
      <c r="F218" s="76">
        <f t="shared" si="16"/>
        <v>381.97979999999995</v>
      </c>
      <c r="G218" s="26">
        <f t="shared" si="14"/>
        <v>1233.3</v>
      </c>
      <c r="H218" s="107">
        <f t="shared" si="17"/>
        <v>2122.1099999999997</v>
      </c>
      <c r="I218" s="30"/>
      <c r="J218" s="41">
        <f t="shared" si="18"/>
        <v>0</v>
      </c>
    </row>
    <row r="219" spans="1:10" ht="13.5" customHeight="1" hidden="1" outlineLevel="1">
      <c r="A219" s="116"/>
      <c r="B219" s="26">
        <v>0.9</v>
      </c>
      <c r="C219" s="73" t="s">
        <v>47</v>
      </c>
      <c r="D219" s="74">
        <v>384</v>
      </c>
      <c r="E219" s="78">
        <v>1008</v>
      </c>
      <c r="F219" s="76">
        <f t="shared" si="16"/>
        <v>1736.55</v>
      </c>
      <c r="G219" s="26">
        <f t="shared" si="14"/>
        <v>1120</v>
      </c>
      <c r="H219" s="107">
        <f t="shared" si="17"/>
        <v>1929.5</v>
      </c>
      <c r="I219" s="30"/>
      <c r="J219" s="41">
        <f t="shared" si="18"/>
        <v>0</v>
      </c>
    </row>
    <row r="220" spans="1:10" ht="13.5" customHeight="1" hidden="1" outlineLevel="1">
      <c r="A220" s="116" t="s">
        <v>305</v>
      </c>
      <c r="B220" s="26">
        <v>0.18</v>
      </c>
      <c r="C220" s="73" t="s">
        <v>21</v>
      </c>
      <c r="D220" s="77">
        <v>1500</v>
      </c>
      <c r="E220" s="78">
        <v>222</v>
      </c>
      <c r="F220" s="76">
        <f t="shared" si="16"/>
        <v>381.97979999999995</v>
      </c>
      <c r="G220" s="26">
        <f t="shared" si="14"/>
        <v>1233.3</v>
      </c>
      <c r="H220" s="107">
        <f t="shared" si="17"/>
        <v>2122.1099999999997</v>
      </c>
      <c r="I220" s="30"/>
      <c r="J220" s="41">
        <f t="shared" si="18"/>
        <v>0</v>
      </c>
    </row>
    <row r="221" spans="1:10" ht="13.5" customHeight="1" hidden="1" outlineLevel="1">
      <c r="A221" s="116"/>
      <c r="B221" s="26">
        <v>0.9</v>
      </c>
      <c r="C221" s="73" t="s">
        <v>47</v>
      </c>
      <c r="D221" s="74">
        <v>384</v>
      </c>
      <c r="E221" s="78">
        <v>1008</v>
      </c>
      <c r="F221" s="76">
        <f t="shared" si="16"/>
        <v>1736.55</v>
      </c>
      <c r="G221" s="26">
        <f t="shared" si="14"/>
        <v>1120</v>
      </c>
      <c r="H221" s="107">
        <f t="shared" si="17"/>
        <v>1929.5</v>
      </c>
      <c r="I221" s="30"/>
      <c r="J221" s="41">
        <f t="shared" si="18"/>
        <v>0</v>
      </c>
    </row>
    <row r="222" spans="1:10" ht="13.5" customHeight="1" hidden="1" outlineLevel="1">
      <c r="A222" s="116" t="s">
        <v>306</v>
      </c>
      <c r="B222" s="26">
        <v>0.18</v>
      </c>
      <c r="C222" s="73" t="s">
        <v>21</v>
      </c>
      <c r="D222" s="77">
        <v>1500</v>
      </c>
      <c r="E222" s="78">
        <v>222</v>
      </c>
      <c r="F222" s="76">
        <f t="shared" si="16"/>
        <v>381.97979999999995</v>
      </c>
      <c r="G222" s="26">
        <f t="shared" si="14"/>
        <v>1233.3</v>
      </c>
      <c r="H222" s="107">
        <f t="shared" si="17"/>
        <v>2122.1099999999997</v>
      </c>
      <c r="I222" s="30"/>
      <c r="J222" s="41">
        <f t="shared" si="13"/>
        <v>0</v>
      </c>
    </row>
    <row r="223" spans="1:10" ht="13.5" customHeight="1" hidden="1" outlineLevel="1">
      <c r="A223" s="116"/>
      <c r="B223" s="26">
        <v>0.9</v>
      </c>
      <c r="C223" s="73" t="s">
        <v>47</v>
      </c>
      <c r="D223" s="74">
        <v>384</v>
      </c>
      <c r="E223" s="78">
        <v>1008</v>
      </c>
      <c r="F223" s="76">
        <f t="shared" si="16"/>
        <v>1736.55</v>
      </c>
      <c r="G223" s="26">
        <f t="shared" si="14"/>
        <v>1120</v>
      </c>
      <c r="H223" s="107">
        <f t="shared" si="17"/>
        <v>1929.5</v>
      </c>
      <c r="I223" s="30"/>
      <c r="J223" s="41">
        <f t="shared" si="13"/>
        <v>0</v>
      </c>
    </row>
    <row r="224" spans="1:10" ht="13.5" customHeight="1" collapsed="1">
      <c r="A224" s="146" t="s">
        <v>88</v>
      </c>
      <c r="B224" s="147"/>
      <c r="C224" s="147"/>
      <c r="D224" s="147"/>
      <c r="E224" s="148"/>
      <c r="F224" s="76"/>
      <c r="G224" s="149"/>
      <c r="H224" s="107"/>
      <c r="I224" s="30"/>
      <c r="J224" s="41">
        <f t="shared" si="13"/>
        <v>0</v>
      </c>
    </row>
    <row r="225" spans="1:10" ht="13.5" customHeight="1" hidden="1" outlineLevel="1">
      <c r="A225" s="116" t="s">
        <v>123</v>
      </c>
      <c r="B225" s="72">
        <v>3</v>
      </c>
      <c r="C225" s="73" t="s">
        <v>11</v>
      </c>
      <c r="D225" s="77">
        <v>168</v>
      </c>
      <c r="E225" s="78">
        <v>198.9</v>
      </c>
      <c r="F225" s="76">
        <f t="shared" si="16"/>
        <v>414.62999999999994</v>
      </c>
      <c r="G225" s="26">
        <f aca="true" t="shared" si="19" ref="G225:G235">ROUND(E225/B225,1)</f>
        <v>66.3</v>
      </c>
      <c r="H225" s="107">
        <f t="shared" si="17"/>
        <v>138.20999999999998</v>
      </c>
      <c r="I225" s="30"/>
      <c r="J225" s="41">
        <f t="shared" si="13"/>
        <v>0</v>
      </c>
    </row>
    <row r="226" spans="1:10" ht="13.5" customHeight="1" hidden="1" outlineLevel="1">
      <c r="A226" s="116"/>
      <c r="B226" s="72">
        <v>7</v>
      </c>
      <c r="C226" s="73" t="s">
        <v>7</v>
      </c>
      <c r="D226" s="77">
        <v>72</v>
      </c>
      <c r="E226" s="78">
        <v>430.6</v>
      </c>
      <c r="F226" s="76">
        <f t="shared" si="16"/>
        <v>910.3499999999999</v>
      </c>
      <c r="G226" s="26">
        <f t="shared" si="19"/>
        <v>61.5</v>
      </c>
      <c r="H226" s="107">
        <f t="shared" si="17"/>
        <v>130.04999999999998</v>
      </c>
      <c r="I226" s="30"/>
      <c r="J226" s="41">
        <f t="shared" si="13"/>
        <v>0</v>
      </c>
    </row>
    <row r="227" spans="1:10" ht="13.5" customHeight="1" hidden="1" outlineLevel="1">
      <c r="A227" s="116"/>
      <c r="B227" s="72">
        <v>15</v>
      </c>
      <c r="C227" s="73" t="s">
        <v>7</v>
      </c>
      <c r="D227" s="77">
        <v>44</v>
      </c>
      <c r="E227" s="78">
        <v>887.8</v>
      </c>
      <c r="F227" s="76">
        <f t="shared" si="16"/>
        <v>1892.1</v>
      </c>
      <c r="G227" s="26">
        <f t="shared" si="19"/>
        <v>59.2</v>
      </c>
      <c r="H227" s="107">
        <f t="shared" si="17"/>
        <v>126.14</v>
      </c>
      <c r="I227" s="30"/>
      <c r="J227" s="41">
        <f t="shared" si="13"/>
        <v>0</v>
      </c>
    </row>
    <row r="228" spans="1:10" ht="13.5" customHeight="1" hidden="1" outlineLevel="1">
      <c r="A228" s="116" t="s">
        <v>124</v>
      </c>
      <c r="B228" s="72">
        <v>1.5</v>
      </c>
      <c r="C228" s="73" t="s">
        <v>30</v>
      </c>
      <c r="D228" s="74">
        <v>384</v>
      </c>
      <c r="E228" s="78">
        <v>43.4</v>
      </c>
      <c r="F228" s="76">
        <f t="shared" si="16"/>
        <v>111.945</v>
      </c>
      <c r="G228" s="26">
        <f t="shared" si="19"/>
        <v>28.9</v>
      </c>
      <c r="H228" s="107">
        <f t="shared" si="17"/>
        <v>74.63</v>
      </c>
      <c r="I228" s="30"/>
      <c r="J228" s="41">
        <f t="shared" si="13"/>
        <v>0</v>
      </c>
    </row>
    <row r="229" spans="1:10" ht="13.5" customHeight="1" hidden="1" outlineLevel="1">
      <c r="A229" s="116"/>
      <c r="B229" s="72">
        <v>3</v>
      </c>
      <c r="C229" s="73" t="s">
        <v>11</v>
      </c>
      <c r="D229" s="77">
        <v>168</v>
      </c>
      <c r="E229" s="78">
        <v>92.9</v>
      </c>
      <c r="F229" s="76">
        <f t="shared" si="16"/>
        <v>234.60000000000002</v>
      </c>
      <c r="G229" s="26">
        <f t="shared" si="19"/>
        <v>31</v>
      </c>
      <c r="H229" s="107">
        <f t="shared" si="17"/>
        <v>78.2</v>
      </c>
      <c r="I229" s="30"/>
      <c r="J229" s="41">
        <f t="shared" si="13"/>
        <v>0</v>
      </c>
    </row>
    <row r="230" spans="1:10" ht="13.5" customHeight="1" hidden="1" outlineLevel="1">
      <c r="A230" s="70" t="s">
        <v>102</v>
      </c>
      <c r="B230" s="91">
        <v>1.1</v>
      </c>
      <c r="C230" s="73" t="s">
        <v>23</v>
      </c>
      <c r="D230" s="77">
        <v>168</v>
      </c>
      <c r="E230" s="78">
        <v>341.3</v>
      </c>
      <c r="F230" s="76">
        <f t="shared" si="16"/>
        <v>608.311</v>
      </c>
      <c r="G230" s="26">
        <f t="shared" si="19"/>
        <v>310.3</v>
      </c>
      <c r="H230" s="107">
        <f t="shared" si="17"/>
        <v>553.01</v>
      </c>
      <c r="I230" s="30"/>
      <c r="J230" s="41">
        <f t="shared" si="13"/>
        <v>0</v>
      </c>
    </row>
    <row r="231" spans="1:10" ht="13.5" customHeight="1" hidden="1" outlineLevel="1">
      <c r="A231" s="70" t="s">
        <v>103</v>
      </c>
      <c r="B231" s="91">
        <v>5</v>
      </c>
      <c r="C231" s="73" t="s">
        <v>7</v>
      </c>
      <c r="D231" s="77">
        <v>44</v>
      </c>
      <c r="E231" s="78">
        <v>1469.3</v>
      </c>
      <c r="F231" s="76">
        <f t="shared" si="16"/>
        <v>2625.65</v>
      </c>
      <c r="G231" s="26">
        <f t="shared" si="19"/>
        <v>293.9</v>
      </c>
      <c r="H231" s="107">
        <f t="shared" si="17"/>
        <v>525.13</v>
      </c>
      <c r="I231" s="30"/>
      <c r="J231" s="41">
        <f t="shared" si="13"/>
        <v>0</v>
      </c>
    </row>
    <row r="232" spans="1:10" ht="13.5" customHeight="1" hidden="1" outlineLevel="1">
      <c r="A232" s="70" t="s">
        <v>104</v>
      </c>
      <c r="B232" s="91">
        <v>15.1</v>
      </c>
      <c r="C232" s="73" t="s">
        <v>60</v>
      </c>
      <c r="D232" s="77">
        <v>12</v>
      </c>
      <c r="E232" s="78">
        <v>4375.3</v>
      </c>
      <c r="F232" s="76">
        <f t="shared" si="16"/>
        <v>7824.215999999999</v>
      </c>
      <c r="G232" s="26">
        <f t="shared" si="19"/>
        <v>289.8</v>
      </c>
      <c r="H232" s="107">
        <f t="shared" si="17"/>
        <v>518.16</v>
      </c>
      <c r="I232" s="30"/>
      <c r="J232" s="41">
        <f t="shared" si="13"/>
        <v>0</v>
      </c>
    </row>
    <row r="233" spans="1:10" ht="13.5" customHeight="1" hidden="1" outlineLevel="1">
      <c r="A233" s="70" t="s">
        <v>105</v>
      </c>
      <c r="B233" s="91">
        <v>1.1</v>
      </c>
      <c r="C233" s="73" t="s">
        <v>23</v>
      </c>
      <c r="D233" s="77">
        <v>168</v>
      </c>
      <c r="E233" s="78">
        <v>393.6</v>
      </c>
      <c r="F233" s="76">
        <f t="shared" si="16"/>
        <v>697.1360000000001</v>
      </c>
      <c r="G233" s="26">
        <f t="shared" si="19"/>
        <v>357.8</v>
      </c>
      <c r="H233" s="107">
        <f t="shared" si="17"/>
        <v>633.76</v>
      </c>
      <c r="I233" s="30"/>
      <c r="J233" s="41">
        <f t="shared" si="13"/>
        <v>0</v>
      </c>
    </row>
    <row r="234" spans="1:10" ht="13.5" customHeight="1" hidden="1" outlineLevel="1">
      <c r="A234" s="70" t="s">
        <v>106</v>
      </c>
      <c r="B234" s="91">
        <v>5</v>
      </c>
      <c r="C234" s="73" t="s">
        <v>7</v>
      </c>
      <c r="D234" s="77">
        <v>44</v>
      </c>
      <c r="E234" s="78">
        <v>1707.2</v>
      </c>
      <c r="F234" s="76">
        <f t="shared" si="16"/>
        <v>3029.4</v>
      </c>
      <c r="G234" s="26">
        <f t="shared" si="19"/>
        <v>341.4</v>
      </c>
      <c r="H234" s="107">
        <f t="shared" si="17"/>
        <v>605.88</v>
      </c>
      <c r="I234" s="30"/>
      <c r="J234" s="41">
        <f t="shared" si="13"/>
        <v>0</v>
      </c>
    </row>
    <row r="235" spans="1:10" ht="13.5" customHeight="1" hidden="1" outlineLevel="1">
      <c r="A235" s="70" t="s">
        <v>107</v>
      </c>
      <c r="B235" s="91">
        <v>15.1</v>
      </c>
      <c r="C235" s="73" t="s">
        <v>60</v>
      </c>
      <c r="D235" s="77">
        <v>12</v>
      </c>
      <c r="E235" s="78">
        <v>5093.6</v>
      </c>
      <c r="F235" s="76">
        <f t="shared" si="16"/>
        <v>9043.541</v>
      </c>
      <c r="G235" s="26">
        <f t="shared" si="19"/>
        <v>337.3</v>
      </c>
      <c r="H235" s="107">
        <f t="shared" si="17"/>
        <v>598.91</v>
      </c>
      <c r="I235" s="30"/>
      <c r="J235" s="41">
        <f t="shared" si="13"/>
        <v>0</v>
      </c>
    </row>
    <row r="236" spans="1:10" ht="13.5" customHeight="1" collapsed="1">
      <c r="A236" s="146" t="s">
        <v>110</v>
      </c>
      <c r="B236" s="147"/>
      <c r="C236" s="147"/>
      <c r="D236" s="147"/>
      <c r="E236" s="148"/>
      <c r="F236" s="76"/>
      <c r="G236" s="149"/>
      <c r="H236" s="107"/>
      <c r="I236" s="30"/>
      <c r="J236" s="41">
        <f t="shared" si="13"/>
        <v>0</v>
      </c>
    </row>
    <row r="237" spans="1:10" ht="13.5" customHeight="1" hidden="1" outlineLevel="1">
      <c r="A237" s="25" t="s">
        <v>203</v>
      </c>
      <c r="B237" s="72">
        <v>0.9</v>
      </c>
      <c r="C237" s="89" t="s">
        <v>47</v>
      </c>
      <c r="D237" s="28">
        <v>384</v>
      </c>
      <c r="E237" s="78">
        <v>117</v>
      </c>
      <c r="F237" s="76">
        <f t="shared" si="16"/>
        <v>221.85</v>
      </c>
      <c r="G237" s="26">
        <f>ROUND(E237/B237,1)</f>
        <v>130</v>
      </c>
      <c r="H237" s="107">
        <f t="shared" si="17"/>
        <v>246.5</v>
      </c>
      <c r="I237" s="30"/>
      <c r="J237" s="41">
        <f>F237*I237</f>
        <v>0</v>
      </c>
    </row>
    <row r="238" spans="1:10" ht="13.5" customHeight="1" hidden="1" outlineLevel="1">
      <c r="A238" s="25" t="s">
        <v>204</v>
      </c>
      <c r="B238" s="72">
        <v>0.9</v>
      </c>
      <c r="C238" s="89" t="s">
        <v>47</v>
      </c>
      <c r="D238" s="28">
        <v>384</v>
      </c>
      <c r="E238" s="78">
        <v>117</v>
      </c>
      <c r="F238" s="76">
        <f t="shared" si="16"/>
        <v>221.85</v>
      </c>
      <c r="G238" s="26">
        <f>ROUND(E238/B238,1)</f>
        <v>130</v>
      </c>
      <c r="H238" s="107">
        <f t="shared" si="17"/>
        <v>246.5</v>
      </c>
      <c r="I238" s="30"/>
      <c r="J238" s="41">
        <f>F238*I238</f>
        <v>0</v>
      </c>
    </row>
    <row r="239" spans="1:10" ht="13.5" customHeight="1" hidden="1" outlineLevel="1">
      <c r="A239" s="25" t="s">
        <v>205</v>
      </c>
      <c r="B239" s="72">
        <v>0.9</v>
      </c>
      <c r="C239" s="89" t="s">
        <v>47</v>
      </c>
      <c r="D239" s="28">
        <v>384</v>
      </c>
      <c r="E239" s="78">
        <v>117</v>
      </c>
      <c r="F239" s="76">
        <f t="shared" si="16"/>
        <v>221.85</v>
      </c>
      <c r="G239" s="26">
        <f>ROUND(E239/B239,1)</f>
        <v>130</v>
      </c>
      <c r="H239" s="107">
        <f t="shared" si="17"/>
        <v>246.5</v>
      </c>
      <c r="I239" s="30"/>
      <c r="J239" s="41">
        <f>F239*I239</f>
        <v>0</v>
      </c>
    </row>
    <row r="240" spans="1:10" ht="13.5" customHeight="1" hidden="1" outlineLevel="1">
      <c r="A240" s="25" t="s">
        <v>206</v>
      </c>
      <c r="B240" s="72">
        <v>0.9</v>
      </c>
      <c r="C240" s="89" t="s">
        <v>47</v>
      </c>
      <c r="D240" s="28">
        <v>384</v>
      </c>
      <c r="E240" s="78">
        <v>117</v>
      </c>
      <c r="F240" s="76">
        <f t="shared" si="16"/>
        <v>221.85</v>
      </c>
      <c r="G240" s="26">
        <f>ROUND(E240/B240,1)</f>
        <v>130</v>
      </c>
      <c r="H240" s="107">
        <f t="shared" si="17"/>
        <v>246.5</v>
      </c>
      <c r="I240" s="30"/>
      <c r="J240" s="41">
        <f t="shared" si="13"/>
        <v>0</v>
      </c>
    </row>
    <row r="241" spans="1:10" ht="13.5" customHeight="1" hidden="1" outlineLevel="1">
      <c r="A241" s="25" t="s">
        <v>207</v>
      </c>
      <c r="B241" s="72">
        <v>0.9</v>
      </c>
      <c r="C241" s="89" t="s">
        <v>47</v>
      </c>
      <c r="D241" s="28">
        <v>384</v>
      </c>
      <c r="E241" s="78">
        <v>117</v>
      </c>
      <c r="F241" s="76">
        <f t="shared" si="16"/>
        <v>221.85</v>
      </c>
      <c r="G241" s="26">
        <f>ROUND(E241/B241,1)</f>
        <v>130</v>
      </c>
      <c r="H241" s="107">
        <f t="shared" si="17"/>
        <v>246.5</v>
      </c>
      <c r="I241" s="30"/>
      <c r="J241" s="41">
        <f>F241*I241</f>
        <v>0</v>
      </c>
    </row>
    <row r="242" spans="1:10" ht="13.5" customHeight="1" collapsed="1">
      <c r="A242" s="141" t="s">
        <v>118</v>
      </c>
      <c r="B242" s="142"/>
      <c r="C242" s="142"/>
      <c r="D242" s="142"/>
      <c r="E242" s="144"/>
      <c r="F242" s="76"/>
      <c r="G242" s="145"/>
      <c r="H242" s="107"/>
      <c r="I242" s="30"/>
      <c r="J242" s="41">
        <f t="shared" si="13"/>
        <v>0</v>
      </c>
    </row>
    <row r="243" spans="1:10" ht="13.5" customHeight="1" hidden="1" outlineLevel="1">
      <c r="A243" s="116" t="s">
        <v>307</v>
      </c>
      <c r="B243" s="72">
        <v>1</v>
      </c>
      <c r="C243" s="73" t="s">
        <v>30</v>
      </c>
      <c r="D243" s="77">
        <v>384</v>
      </c>
      <c r="E243" s="78">
        <v>219.6</v>
      </c>
      <c r="F243" s="76">
        <f t="shared" si="16"/>
        <v>398.82</v>
      </c>
      <c r="G243" s="26">
        <f aca="true" t="shared" si="20" ref="G243:G256">ROUND(E243/B243,1)</f>
        <v>219.6</v>
      </c>
      <c r="H243" s="107">
        <f t="shared" si="17"/>
        <v>398.82</v>
      </c>
      <c r="I243" s="30"/>
      <c r="J243" s="41">
        <f t="shared" si="13"/>
        <v>0</v>
      </c>
    </row>
    <row r="244" spans="1:10" ht="13.5" customHeight="1" hidden="1" outlineLevel="1">
      <c r="A244" s="116"/>
      <c r="B244" s="72">
        <v>6</v>
      </c>
      <c r="C244" s="73" t="s">
        <v>7</v>
      </c>
      <c r="D244" s="77">
        <v>168</v>
      </c>
      <c r="E244" s="78">
        <v>1275.8</v>
      </c>
      <c r="F244" s="76">
        <f t="shared" si="16"/>
        <v>2321.5199999999995</v>
      </c>
      <c r="G244" s="26">
        <f t="shared" si="20"/>
        <v>212.6</v>
      </c>
      <c r="H244" s="107">
        <f t="shared" si="17"/>
        <v>386.91999999999996</v>
      </c>
      <c r="I244" s="30"/>
      <c r="J244" s="41">
        <f t="shared" si="13"/>
        <v>0</v>
      </c>
    </row>
    <row r="245" spans="1:10" ht="13.5" customHeight="1" hidden="1" outlineLevel="1">
      <c r="A245" s="119" t="s">
        <v>308</v>
      </c>
      <c r="B245" s="72">
        <v>1</v>
      </c>
      <c r="C245" s="27" t="s">
        <v>30</v>
      </c>
      <c r="D245" s="98">
        <v>384</v>
      </c>
      <c r="E245" s="78">
        <v>219.6</v>
      </c>
      <c r="F245" s="76">
        <f t="shared" si="16"/>
        <v>398.82</v>
      </c>
      <c r="G245" s="26">
        <f t="shared" si="20"/>
        <v>219.6</v>
      </c>
      <c r="H245" s="107">
        <f t="shared" si="17"/>
        <v>398.82</v>
      </c>
      <c r="I245" s="30"/>
      <c r="J245" s="41">
        <f>F245*I245</f>
        <v>0</v>
      </c>
    </row>
    <row r="246" spans="1:10" ht="13.5" customHeight="1" hidden="1" outlineLevel="1">
      <c r="A246" s="121"/>
      <c r="B246" s="72">
        <v>6</v>
      </c>
      <c r="C246" s="73" t="s">
        <v>7</v>
      </c>
      <c r="D246" s="77">
        <v>168</v>
      </c>
      <c r="E246" s="78">
        <v>1275.8</v>
      </c>
      <c r="F246" s="76">
        <f t="shared" si="16"/>
        <v>2321.5199999999995</v>
      </c>
      <c r="G246" s="26">
        <f t="shared" si="20"/>
        <v>212.6</v>
      </c>
      <c r="H246" s="107">
        <f t="shared" si="17"/>
        <v>386.91999999999996</v>
      </c>
      <c r="I246" s="30"/>
      <c r="J246" s="41">
        <f>F246*I246</f>
        <v>0</v>
      </c>
    </row>
    <row r="247" spans="1:10" ht="13.5" customHeight="1" hidden="1" outlineLevel="1">
      <c r="A247" s="119" t="s">
        <v>312</v>
      </c>
      <c r="B247" s="72">
        <v>1</v>
      </c>
      <c r="C247" s="27" t="s">
        <v>30</v>
      </c>
      <c r="D247" s="98">
        <v>384</v>
      </c>
      <c r="E247" s="78">
        <v>219.6</v>
      </c>
      <c r="F247" s="76">
        <f t="shared" si="16"/>
        <v>398.82</v>
      </c>
      <c r="G247" s="26">
        <f t="shared" si="20"/>
        <v>219.6</v>
      </c>
      <c r="H247" s="107">
        <f t="shared" si="17"/>
        <v>398.82</v>
      </c>
      <c r="I247" s="30"/>
      <c r="J247" s="41">
        <f>F247*I247</f>
        <v>0</v>
      </c>
    </row>
    <row r="248" spans="1:10" ht="13.5" customHeight="1" hidden="1" outlineLevel="1">
      <c r="A248" s="121"/>
      <c r="B248" s="72">
        <v>6</v>
      </c>
      <c r="C248" s="73" t="s">
        <v>7</v>
      </c>
      <c r="D248" s="77">
        <v>168</v>
      </c>
      <c r="E248" s="78">
        <v>1275.8</v>
      </c>
      <c r="F248" s="76">
        <f t="shared" si="16"/>
        <v>2321.5199999999995</v>
      </c>
      <c r="G248" s="26">
        <f t="shared" si="20"/>
        <v>212.6</v>
      </c>
      <c r="H248" s="107">
        <f t="shared" si="17"/>
        <v>386.91999999999996</v>
      </c>
      <c r="I248" s="30"/>
      <c r="J248" s="41">
        <f>F248*I248</f>
        <v>0</v>
      </c>
    </row>
    <row r="249" spans="1:10" ht="13.5" customHeight="1" hidden="1" outlineLevel="1">
      <c r="A249" s="119" t="s">
        <v>309</v>
      </c>
      <c r="B249" s="72">
        <v>1</v>
      </c>
      <c r="C249" s="27" t="s">
        <v>30</v>
      </c>
      <c r="D249" s="98">
        <v>384</v>
      </c>
      <c r="E249" s="78">
        <v>219.6</v>
      </c>
      <c r="F249" s="76">
        <f t="shared" si="16"/>
        <v>398.82</v>
      </c>
      <c r="G249" s="26">
        <f t="shared" si="20"/>
        <v>219.6</v>
      </c>
      <c r="H249" s="107">
        <f t="shared" si="17"/>
        <v>398.82</v>
      </c>
      <c r="I249" s="30"/>
      <c r="J249" s="41">
        <f t="shared" si="13"/>
        <v>0</v>
      </c>
    </row>
    <row r="250" spans="1:10" ht="13.5" customHeight="1" hidden="1" outlineLevel="1">
      <c r="A250" s="121"/>
      <c r="B250" s="72">
        <v>6</v>
      </c>
      <c r="C250" s="73" t="s">
        <v>7</v>
      </c>
      <c r="D250" s="77">
        <v>168</v>
      </c>
      <c r="E250" s="78">
        <v>1275.8</v>
      </c>
      <c r="F250" s="76">
        <f t="shared" si="16"/>
        <v>2321.5199999999995</v>
      </c>
      <c r="G250" s="26">
        <f t="shared" si="20"/>
        <v>212.6</v>
      </c>
      <c r="H250" s="107">
        <f t="shared" si="17"/>
        <v>386.91999999999996</v>
      </c>
      <c r="I250" s="30"/>
      <c r="J250" s="41">
        <f t="shared" si="13"/>
        <v>0</v>
      </c>
    </row>
    <row r="251" spans="1:10" ht="13.5" customHeight="1" hidden="1" outlineLevel="1">
      <c r="A251" s="119" t="s">
        <v>310</v>
      </c>
      <c r="B251" s="72">
        <v>1</v>
      </c>
      <c r="C251" s="27" t="s">
        <v>30</v>
      </c>
      <c r="D251" s="98">
        <v>384</v>
      </c>
      <c r="E251" s="78">
        <v>219.6</v>
      </c>
      <c r="F251" s="76">
        <f t="shared" si="16"/>
        <v>398.82</v>
      </c>
      <c r="G251" s="26">
        <f t="shared" si="20"/>
        <v>219.6</v>
      </c>
      <c r="H251" s="107">
        <f t="shared" si="17"/>
        <v>398.82</v>
      </c>
      <c r="I251" s="30"/>
      <c r="J251" s="41">
        <f>F251*I251</f>
        <v>0</v>
      </c>
    </row>
    <row r="252" spans="1:10" ht="13.5" customHeight="1" hidden="1" outlineLevel="1">
      <c r="A252" s="121"/>
      <c r="B252" s="72">
        <v>6</v>
      </c>
      <c r="C252" s="73" t="s">
        <v>7</v>
      </c>
      <c r="D252" s="77">
        <v>168</v>
      </c>
      <c r="E252" s="78">
        <v>1275.8</v>
      </c>
      <c r="F252" s="76">
        <f t="shared" si="16"/>
        <v>2321.5199999999995</v>
      </c>
      <c r="G252" s="26">
        <f t="shared" si="20"/>
        <v>212.6</v>
      </c>
      <c r="H252" s="107">
        <f t="shared" si="17"/>
        <v>386.91999999999996</v>
      </c>
      <c r="I252" s="30"/>
      <c r="J252" s="41">
        <f>F252*I252</f>
        <v>0</v>
      </c>
    </row>
    <row r="253" spans="1:10" ht="13.5" customHeight="1" hidden="1" outlineLevel="1">
      <c r="A253" s="119" t="s">
        <v>313</v>
      </c>
      <c r="B253" s="72">
        <v>1</v>
      </c>
      <c r="C253" s="27" t="s">
        <v>30</v>
      </c>
      <c r="D253" s="98">
        <v>384</v>
      </c>
      <c r="E253" s="78">
        <v>219.6</v>
      </c>
      <c r="F253" s="76">
        <f t="shared" si="16"/>
        <v>398.82</v>
      </c>
      <c r="G253" s="26">
        <f t="shared" si="20"/>
        <v>219.6</v>
      </c>
      <c r="H253" s="107">
        <f t="shared" si="17"/>
        <v>398.82</v>
      </c>
      <c r="I253" s="30"/>
      <c r="J253" s="41">
        <f>F253*I253</f>
        <v>0</v>
      </c>
    </row>
    <row r="254" spans="1:10" ht="13.5" customHeight="1" hidden="1" outlineLevel="1">
      <c r="A254" s="121"/>
      <c r="B254" s="72">
        <v>6</v>
      </c>
      <c r="C254" s="73" t="s">
        <v>7</v>
      </c>
      <c r="D254" s="77">
        <v>168</v>
      </c>
      <c r="E254" s="78">
        <v>1275.8</v>
      </c>
      <c r="F254" s="76">
        <f t="shared" si="16"/>
        <v>2321.5199999999995</v>
      </c>
      <c r="G254" s="26">
        <f t="shared" si="20"/>
        <v>212.6</v>
      </c>
      <c r="H254" s="107">
        <f t="shared" si="17"/>
        <v>386.91999999999996</v>
      </c>
      <c r="I254" s="30"/>
      <c r="J254" s="41">
        <f>F254*I254</f>
        <v>0</v>
      </c>
    </row>
    <row r="255" spans="1:10" ht="13.5" customHeight="1" hidden="1" outlineLevel="1">
      <c r="A255" s="119" t="s">
        <v>311</v>
      </c>
      <c r="B255" s="72">
        <v>1</v>
      </c>
      <c r="C255" s="27" t="s">
        <v>30</v>
      </c>
      <c r="D255" s="98">
        <v>384</v>
      </c>
      <c r="E255" s="78">
        <v>219.6</v>
      </c>
      <c r="F255" s="76">
        <f t="shared" si="16"/>
        <v>398.82</v>
      </c>
      <c r="G255" s="26">
        <f t="shared" si="20"/>
        <v>219.6</v>
      </c>
      <c r="H255" s="107">
        <f t="shared" si="17"/>
        <v>398.82</v>
      </c>
      <c r="I255" s="30"/>
      <c r="J255" s="41">
        <f t="shared" si="13"/>
        <v>0</v>
      </c>
    </row>
    <row r="256" spans="1:10" ht="13.5" customHeight="1" hidden="1" outlineLevel="1">
      <c r="A256" s="121"/>
      <c r="B256" s="72">
        <v>6</v>
      </c>
      <c r="C256" s="73" t="s">
        <v>7</v>
      </c>
      <c r="D256" s="77">
        <v>168</v>
      </c>
      <c r="E256" s="78">
        <v>1275.8</v>
      </c>
      <c r="F256" s="76">
        <f t="shared" si="16"/>
        <v>2321.5199999999995</v>
      </c>
      <c r="G256" s="26">
        <f t="shared" si="20"/>
        <v>212.6</v>
      </c>
      <c r="H256" s="107">
        <f t="shared" si="17"/>
        <v>386.91999999999996</v>
      </c>
      <c r="I256" s="30"/>
      <c r="J256" s="41">
        <f t="shared" si="13"/>
        <v>0</v>
      </c>
    </row>
    <row r="257" spans="1:10" ht="13.5" customHeight="1" collapsed="1">
      <c r="A257" s="141" t="s">
        <v>120</v>
      </c>
      <c r="B257" s="142"/>
      <c r="C257" s="142"/>
      <c r="D257" s="142"/>
      <c r="E257" s="144"/>
      <c r="F257" s="76"/>
      <c r="G257" s="145"/>
      <c r="H257" s="107"/>
      <c r="I257" s="30"/>
      <c r="J257" s="41">
        <f t="shared" si="13"/>
        <v>0</v>
      </c>
    </row>
    <row r="258" spans="1:10" ht="13.5" customHeight="1" hidden="1" outlineLevel="1">
      <c r="A258" s="118" t="s">
        <v>314</v>
      </c>
      <c r="B258" s="72">
        <v>1</v>
      </c>
      <c r="C258" s="73" t="s">
        <v>30</v>
      </c>
      <c r="D258" s="77">
        <v>384</v>
      </c>
      <c r="E258" s="78">
        <v>234.9</v>
      </c>
      <c r="F258" s="76">
        <f t="shared" si="16"/>
        <v>424.83</v>
      </c>
      <c r="G258" s="26">
        <f aca="true" t="shared" si="21" ref="G258:G300">ROUND(E258/B258,1)</f>
        <v>234.9</v>
      </c>
      <c r="H258" s="107">
        <f t="shared" si="17"/>
        <v>424.83</v>
      </c>
      <c r="I258" s="30"/>
      <c r="J258" s="41">
        <f t="shared" si="13"/>
        <v>0</v>
      </c>
    </row>
    <row r="259" spans="1:10" ht="13.5" customHeight="1" hidden="1" outlineLevel="1">
      <c r="A259" s="118"/>
      <c r="B259" s="72">
        <v>6</v>
      </c>
      <c r="C259" s="73" t="s">
        <v>7</v>
      </c>
      <c r="D259" s="77">
        <v>168</v>
      </c>
      <c r="E259" s="78">
        <v>1367.6</v>
      </c>
      <c r="F259" s="76">
        <f t="shared" si="16"/>
        <v>2477.58</v>
      </c>
      <c r="G259" s="26">
        <f t="shared" si="21"/>
        <v>227.9</v>
      </c>
      <c r="H259" s="107">
        <f t="shared" si="17"/>
        <v>412.93</v>
      </c>
      <c r="I259" s="30"/>
      <c r="J259" s="41">
        <f t="shared" si="13"/>
        <v>0</v>
      </c>
    </row>
    <row r="260" spans="1:10" ht="13.5" customHeight="1" hidden="1" outlineLevel="1">
      <c r="A260" s="113" t="s">
        <v>316</v>
      </c>
      <c r="B260" s="72">
        <v>1</v>
      </c>
      <c r="C260" s="27" t="s">
        <v>30</v>
      </c>
      <c r="D260" s="98">
        <v>384</v>
      </c>
      <c r="E260" s="78">
        <v>234.9</v>
      </c>
      <c r="F260" s="76">
        <f t="shared" si="16"/>
        <v>424.83</v>
      </c>
      <c r="G260" s="26">
        <f t="shared" si="21"/>
        <v>234.9</v>
      </c>
      <c r="H260" s="107">
        <f t="shared" si="17"/>
        <v>424.83</v>
      </c>
      <c r="I260" s="30"/>
      <c r="J260" s="41">
        <f t="shared" si="13"/>
        <v>0</v>
      </c>
    </row>
    <row r="261" spans="1:10" ht="13.5" customHeight="1" hidden="1" outlineLevel="1">
      <c r="A261" s="114"/>
      <c r="B261" s="72">
        <v>6</v>
      </c>
      <c r="C261" s="73" t="s">
        <v>7</v>
      </c>
      <c r="D261" s="77">
        <v>168</v>
      </c>
      <c r="E261" s="78">
        <v>1367.6</v>
      </c>
      <c r="F261" s="76">
        <f t="shared" si="16"/>
        <v>2477.58</v>
      </c>
      <c r="G261" s="26">
        <f>ROUND(E261/B261,1)</f>
        <v>227.9</v>
      </c>
      <c r="H261" s="107">
        <f t="shared" si="17"/>
        <v>412.93</v>
      </c>
      <c r="I261" s="30"/>
      <c r="J261" s="41">
        <f>F261*I261</f>
        <v>0</v>
      </c>
    </row>
    <row r="262" spans="1:10" ht="13.5" customHeight="1" hidden="1" outlineLevel="1">
      <c r="A262" s="113" t="s">
        <v>315</v>
      </c>
      <c r="B262" s="72">
        <v>1</v>
      </c>
      <c r="C262" s="27" t="s">
        <v>30</v>
      </c>
      <c r="D262" s="98">
        <v>384</v>
      </c>
      <c r="E262" s="78">
        <v>234.9</v>
      </c>
      <c r="F262" s="76">
        <f t="shared" si="16"/>
        <v>424.83</v>
      </c>
      <c r="G262" s="26">
        <f>ROUND(E262/B262,1)</f>
        <v>234.9</v>
      </c>
      <c r="H262" s="107">
        <f t="shared" si="17"/>
        <v>424.83</v>
      </c>
      <c r="I262" s="30"/>
      <c r="J262" s="41">
        <f>F262*I262</f>
        <v>0</v>
      </c>
    </row>
    <row r="263" spans="1:10" ht="13.5" customHeight="1" hidden="1" outlineLevel="1">
      <c r="A263" s="114"/>
      <c r="B263" s="72">
        <v>6</v>
      </c>
      <c r="C263" s="73" t="s">
        <v>7</v>
      </c>
      <c r="D263" s="77">
        <v>168</v>
      </c>
      <c r="E263" s="78">
        <v>1367.6</v>
      </c>
      <c r="F263" s="76">
        <f t="shared" si="16"/>
        <v>2477.58</v>
      </c>
      <c r="G263" s="26">
        <f>ROUND(E263/B263,1)</f>
        <v>227.9</v>
      </c>
      <c r="H263" s="107">
        <f t="shared" si="17"/>
        <v>412.93</v>
      </c>
      <c r="I263" s="30"/>
      <c r="J263" s="41">
        <f>F263*I263</f>
        <v>0</v>
      </c>
    </row>
    <row r="264" spans="1:10" ht="13.5" customHeight="1" hidden="1" outlineLevel="1">
      <c r="A264" s="113" t="s">
        <v>317</v>
      </c>
      <c r="B264" s="72">
        <v>1</v>
      </c>
      <c r="C264" s="27" t="s">
        <v>30</v>
      </c>
      <c r="D264" s="98">
        <v>384</v>
      </c>
      <c r="E264" s="78">
        <v>234.9</v>
      </c>
      <c r="F264" s="76">
        <f t="shared" si="16"/>
        <v>424.83</v>
      </c>
      <c r="G264" s="26">
        <f>ROUND(E264/B264,1)</f>
        <v>234.9</v>
      </c>
      <c r="H264" s="107">
        <f t="shared" si="17"/>
        <v>424.83</v>
      </c>
      <c r="I264" s="30"/>
      <c r="J264" s="41">
        <f>F264*I264</f>
        <v>0</v>
      </c>
    </row>
    <row r="265" spans="1:10" ht="13.5" customHeight="1" hidden="1" outlineLevel="1">
      <c r="A265" s="114"/>
      <c r="B265" s="72">
        <v>6</v>
      </c>
      <c r="C265" s="73" t="s">
        <v>7</v>
      </c>
      <c r="D265" s="77">
        <v>168</v>
      </c>
      <c r="E265" s="78">
        <v>1367.6</v>
      </c>
      <c r="F265" s="76">
        <f aca="true" t="shared" si="22" ref="F265:F328">H265*B265</f>
        <v>2477.58</v>
      </c>
      <c r="G265" s="26">
        <f>ROUND(E265/B265,1)</f>
        <v>227.9</v>
      </c>
      <c r="H265" s="107">
        <f aca="true" t="shared" si="23" ref="H265:H328">(G265+15)*1.7</f>
        <v>412.93</v>
      </c>
      <c r="I265" s="30"/>
      <c r="J265" s="41">
        <f>F265*I265</f>
        <v>0</v>
      </c>
    </row>
    <row r="266" spans="1:10" ht="13.5" customHeight="1" hidden="1" outlineLevel="1">
      <c r="A266" s="113" t="s">
        <v>318</v>
      </c>
      <c r="B266" s="72">
        <v>1</v>
      </c>
      <c r="C266" s="27" t="s">
        <v>30</v>
      </c>
      <c r="D266" s="98">
        <v>384</v>
      </c>
      <c r="E266" s="78">
        <v>234.9</v>
      </c>
      <c r="F266" s="76">
        <f t="shared" si="22"/>
        <v>424.83</v>
      </c>
      <c r="G266" s="26">
        <f t="shared" si="21"/>
        <v>234.9</v>
      </c>
      <c r="H266" s="107">
        <f t="shared" si="23"/>
        <v>424.83</v>
      </c>
      <c r="I266" s="30"/>
      <c r="J266" s="41">
        <f t="shared" si="13"/>
        <v>0</v>
      </c>
    </row>
    <row r="267" spans="1:10" ht="13.5" customHeight="1" hidden="1" outlineLevel="1">
      <c r="A267" s="114"/>
      <c r="B267" s="72">
        <v>6</v>
      </c>
      <c r="C267" s="73" t="s">
        <v>7</v>
      </c>
      <c r="D267" s="77">
        <v>168</v>
      </c>
      <c r="E267" s="78">
        <v>1367.6</v>
      </c>
      <c r="F267" s="76">
        <f t="shared" si="22"/>
        <v>2477.58</v>
      </c>
      <c r="G267" s="26">
        <f t="shared" si="21"/>
        <v>227.9</v>
      </c>
      <c r="H267" s="107">
        <f t="shared" si="23"/>
        <v>412.93</v>
      </c>
      <c r="I267" s="30"/>
      <c r="J267" s="41">
        <f t="shared" si="13"/>
        <v>0</v>
      </c>
    </row>
    <row r="268" spans="1:10" ht="13.5" customHeight="1" hidden="1" outlineLevel="1">
      <c r="A268" s="134" t="s">
        <v>125</v>
      </c>
      <c r="B268" s="72">
        <v>8</v>
      </c>
      <c r="C268" s="73" t="s">
        <v>12</v>
      </c>
      <c r="D268" s="77">
        <v>72</v>
      </c>
      <c r="E268" s="78">
        <v>670</v>
      </c>
      <c r="F268" s="76">
        <f t="shared" si="22"/>
        <v>1343.6799999999998</v>
      </c>
      <c r="G268" s="26">
        <f t="shared" si="21"/>
        <v>83.8</v>
      </c>
      <c r="H268" s="107">
        <f t="shared" si="23"/>
        <v>167.95999999999998</v>
      </c>
      <c r="I268" s="30"/>
      <c r="J268" s="41">
        <f t="shared" si="13"/>
        <v>0</v>
      </c>
    </row>
    <row r="269" spans="1:10" ht="13.5" customHeight="1" hidden="1" outlineLevel="1">
      <c r="A269" s="134"/>
      <c r="B269" s="72">
        <v>16</v>
      </c>
      <c r="C269" s="73" t="s">
        <v>12</v>
      </c>
      <c r="D269" s="77">
        <v>44</v>
      </c>
      <c r="E269" s="78">
        <v>1358</v>
      </c>
      <c r="F269" s="76">
        <f t="shared" si="22"/>
        <v>2717.28</v>
      </c>
      <c r="G269" s="26">
        <f t="shared" si="21"/>
        <v>84.9</v>
      </c>
      <c r="H269" s="107">
        <f t="shared" si="23"/>
        <v>169.83</v>
      </c>
      <c r="I269" s="30"/>
      <c r="J269" s="41">
        <f t="shared" si="13"/>
        <v>0</v>
      </c>
    </row>
    <row r="270" spans="1:10" ht="13.5" customHeight="1" hidden="1" outlineLevel="1">
      <c r="A270" s="134" t="s">
        <v>126</v>
      </c>
      <c r="B270" s="72">
        <v>9</v>
      </c>
      <c r="C270" s="73" t="s">
        <v>7</v>
      </c>
      <c r="D270" s="77">
        <v>72</v>
      </c>
      <c r="E270" s="82">
        <v>441.2</v>
      </c>
      <c r="F270" s="76">
        <f t="shared" si="22"/>
        <v>979.1999999999999</v>
      </c>
      <c r="G270" s="26">
        <f t="shared" si="21"/>
        <v>49</v>
      </c>
      <c r="H270" s="107">
        <f t="shared" si="23"/>
        <v>108.8</v>
      </c>
      <c r="I270" s="30"/>
      <c r="J270" s="41">
        <f t="shared" si="13"/>
        <v>0</v>
      </c>
    </row>
    <row r="271" spans="1:10" ht="13.5" customHeight="1" hidden="1" outlineLevel="1">
      <c r="A271" s="134"/>
      <c r="B271" s="72">
        <v>18</v>
      </c>
      <c r="C271" s="73" t="s">
        <v>7</v>
      </c>
      <c r="D271" s="77">
        <v>44</v>
      </c>
      <c r="E271" s="78">
        <v>855.4</v>
      </c>
      <c r="F271" s="76">
        <f t="shared" si="22"/>
        <v>1912.5</v>
      </c>
      <c r="G271" s="26">
        <f t="shared" si="21"/>
        <v>47.5</v>
      </c>
      <c r="H271" s="107">
        <f t="shared" si="23"/>
        <v>106.25</v>
      </c>
      <c r="I271" s="30"/>
      <c r="J271" s="41">
        <f t="shared" si="13"/>
        <v>0</v>
      </c>
    </row>
    <row r="272" spans="1:10" ht="13.5" customHeight="1" hidden="1" outlineLevel="1">
      <c r="A272" s="134"/>
      <c r="B272" s="72">
        <v>50</v>
      </c>
      <c r="C272" s="73" t="s">
        <v>8</v>
      </c>
      <c r="D272" s="77">
        <v>12</v>
      </c>
      <c r="E272" s="78">
        <v>2357</v>
      </c>
      <c r="F272" s="76">
        <f t="shared" si="22"/>
        <v>5278.5</v>
      </c>
      <c r="G272" s="26">
        <f t="shared" si="21"/>
        <v>47.1</v>
      </c>
      <c r="H272" s="107">
        <f t="shared" si="23"/>
        <v>105.57</v>
      </c>
      <c r="I272" s="30"/>
      <c r="J272" s="41">
        <f t="shared" si="13"/>
        <v>0</v>
      </c>
    </row>
    <row r="273" spans="1:10" ht="13.5" customHeight="1" hidden="1" outlineLevel="1">
      <c r="A273" s="134" t="s">
        <v>127</v>
      </c>
      <c r="B273" s="72">
        <v>6</v>
      </c>
      <c r="C273" s="73" t="s">
        <v>12</v>
      </c>
      <c r="D273" s="77">
        <v>72</v>
      </c>
      <c r="E273" s="78">
        <v>799.4</v>
      </c>
      <c r="F273" s="76">
        <f t="shared" si="22"/>
        <v>1511.6399999999999</v>
      </c>
      <c r="G273" s="26">
        <f t="shared" si="21"/>
        <v>133.2</v>
      </c>
      <c r="H273" s="107">
        <f t="shared" si="23"/>
        <v>251.93999999999997</v>
      </c>
      <c r="I273" s="30"/>
      <c r="J273" s="41">
        <f t="shared" si="13"/>
        <v>0</v>
      </c>
    </row>
    <row r="274" spans="1:10" ht="13.5" customHeight="1" hidden="1" outlineLevel="1">
      <c r="A274" s="134"/>
      <c r="B274" s="72">
        <v>15</v>
      </c>
      <c r="C274" s="73" t="s">
        <v>7</v>
      </c>
      <c r="D274" s="77">
        <v>44</v>
      </c>
      <c r="E274" s="78">
        <v>1939</v>
      </c>
      <c r="F274" s="76">
        <f t="shared" si="22"/>
        <v>3679.65</v>
      </c>
      <c r="G274" s="26">
        <f t="shared" si="21"/>
        <v>129.3</v>
      </c>
      <c r="H274" s="107">
        <f t="shared" si="23"/>
        <v>245.31</v>
      </c>
      <c r="I274" s="30"/>
      <c r="J274" s="41">
        <f t="shared" si="13"/>
        <v>0</v>
      </c>
    </row>
    <row r="275" spans="1:10" ht="13.5" customHeight="1" hidden="1" outlineLevel="1">
      <c r="A275" s="134"/>
      <c r="B275" s="101">
        <v>45</v>
      </c>
      <c r="C275" s="73" t="s">
        <v>8</v>
      </c>
      <c r="D275" s="77">
        <v>12</v>
      </c>
      <c r="E275" s="78">
        <v>5775</v>
      </c>
      <c r="F275" s="76">
        <f t="shared" si="22"/>
        <v>10962.45</v>
      </c>
      <c r="G275" s="26">
        <f t="shared" si="21"/>
        <v>128.3</v>
      </c>
      <c r="H275" s="107">
        <f t="shared" si="23"/>
        <v>243.61</v>
      </c>
      <c r="I275" s="30"/>
      <c r="J275" s="41">
        <f t="shared" si="13"/>
        <v>0</v>
      </c>
    </row>
    <row r="276" spans="1:10" ht="13.5" customHeight="1" hidden="1" outlineLevel="1">
      <c r="A276" s="134" t="s">
        <v>128</v>
      </c>
      <c r="B276" s="72">
        <v>9</v>
      </c>
      <c r="C276" s="73" t="s">
        <v>7</v>
      </c>
      <c r="D276" s="77">
        <v>72</v>
      </c>
      <c r="E276" s="82">
        <v>428.6</v>
      </c>
      <c r="F276" s="76">
        <f t="shared" si="22"/>
        <v>957.78</v>
      </c>
      <c r="G276" s="26">
        <f t="shared" si="21"/>
        <v>47.6</v>
      </c>
      <c r="H276" s="107">
        <f t="shared" si="23"/>
        <v>106.42</v>
      </c>
      <c r="I276" s="30"/>
      <c r="J276" s="41">
        <f aca="true" t="shared" si="24" ref="J276:J289">F276*I276</f>
        <v>0</v>
      </c>
    </row>
    <row r="277" spans="1:10" ht="13.5" customHeight="1" hidden="1" outlineLevel="1">
      <c r="A277" s="134"/>
      <c r="B277" s="72">
        <v>18</v>
      </c>
      <c r="C277" s="73" t="s">
        <v>7</v>
      </c>
      <c r="D277" s="77">
        <v>44</v>
      </c>
      <c r="E277" s="78">
        <v>831.2</v>
      </c>
      <c r="F277" s="76">
        <f t="shared" si="22"/>
        <v>1872.72</v>
      </c>
      <c r="G277" s="26">
        <f t="shared" si="21"/>
        <v>46.2</v>
      </c>
      <c r="H277" s="107">
        <f t="shared" si="23"/>
        <v>104.04</v>
      </c>
      <c r="I277" s="30"/>
      <c r="J277" s="41">
        <f t="shared" si="24"/>
        <v>0</v>
      </c>
    </row>
    <row r="278" spans="1:10" ht="13.5" customHeight="1" hidden="1" outlineLevel="1">
      <c r="A278" s="134"/>
      <c r="B278" s="72">
        <v>50</v>
      </c>
      <c r="C278" s="73" t="s">
        <v>8</v>
      </c>
      <c r="D278" s="77">
        <v>12</v>
      </c>
      <c r="E278" s="78">
        <v>2290</v>
      </c>
      <c r="F278" s="76">
        <f t="shared" si="22"/>
        <v>5168</v>
      </c>
      <c r="G278" s="26">
        <f t="shared" si="21"/>
        <v>45.8</v>
      </c>
      <c r="H278" s="107">
        <f t="shared" si="23"/>
        <v>103.36</v>
      </c>
      <c r="I278" s="30"/>
      <c r="J278" s="41">
        <f t="shared" si="24"/>
        <v>0</v>
      </c>
    </row>
    <row r="279" spans="1:10" ht="13.5" customHeight="1" hidden="1" outlineLevel="1">
      <c r="A279" s="134" t="s">
        <v>129</v>
      </c>
      <c r="B279" s="72">
        <v>9</v>
      </c>
      <c r="C279" s="73" t="s">
        <v>7</v>
      </c>
      <c r="D279" s="77">
        <v>72</v>
      </c>
      <c r="E279" s="82">
        <v>389.9</v>
      </c>
      <c r="F279" s="76">
        <f t="shared" si="22"/>
        <v>891.99</v>
      </c>
      <c r="G279" s="26">
        <f t="shared" si="21"/>
        <v>43.3</v>
      </c>
      <c r="H279" s="107">
        <f t="shared" si="23"/>
        <v>99.11</v>
      </c>
      <c r="I279" s="30"/>
      <c r="J279" s="41">
        <f t="shared" si="24"/>
        <v>0</v>
      </c>
    </row>
    <row r="280" spans="1:10" ht="13.5" customHeight="1" hidden="1" outlineLevel="1">
      <c r="A280" s="134"/>
      <c r="B280" s="72">
        <v>18</v>
      </c>
      <c r="C280" s="73" t="s">
        <v>7</v>
      </c>
      <c r="D280" s="77">
        <v>44</v>
      </c>
      <c r="E280" s="78">
        <v>752.8</v>
      </c>
      <c r="F280" s="76">
        <f t="shared" si="22"/>
        <v>1738.0799999999997</v>
      </c>
      <c r="G280" s="26">
        <f t="shared" si="21"/>
        <v>41.8</v>
      </c>
      <c r="H280" s="107">
        <f t="shared" si="23"/>
        <v>96.55999999999999</v>
      </c>
      <c r="I280" s="30"/>
      <c r="J280" s="41">
        <f t="shared" si="24"/>
        <v>0</v>
      </c>
    </row>
    <row r="281" spans="1:10" ht="13.5" customHeight="1" hidden="1" outlineLevel="1">
      <c r="A281" s="134"/>
      <c r="B281" s="72">
        <v>50</v>
      </c>
      <c r="C281" s="73" t="s">
        <v>8</v>
      </c>
      <c r="D281" s="77">
        <v>12</v>
      </c>
      <c r="E281" s="78">
        <v>2072</v>
      </c>
      <c r="F281" s="76">
        <f t="shared" si="22"/>
        <v>4794</v>
      </c>
      <c r="G281" s="26">
        <f t="shared" si="21"/>
        <v>41.4</v>
      </c>
      <c r="H281" s="107">
        <f t="shared" si="23"/>
        <v>95.88</v>
      </c>
      <c r="I281" s="30"/>
      <c r="J281" s="41">
        <f t="shared" si="24"/>
        <v>0</v>
      </c>
    </row>
    <row r="282" spans="1:10" ht="13.5" customHeight="1" hidden="1" outlineLevel="1">
      <c r="A282" s="116" t="s">
        <v>130</v>
      </c>
      <c r="B282" s="72">
        <v>18</v>
      </c>
      <c r="C282" s="73" t="s">
        <v>7</v>
      </c>
      <c r="D282" s="77">
        <v>44</v>
      </c>
      <c r="E282" s="78">
        <v>837.4</v>
      </c>
      <c r="F282" s="76">
        <f t="shared" si="22"/>
        <v>1881.8999999999999</v>
      </c>
      <c r="G282" s="26">
        <f t="shared" si="21"/>
        <v>46.5</v>
      </c>
      <c r="H282" s="107">
        <f t="shared" si="23"/>
        <v>104.55</v>
      </c>
      <c r="I282" s="30"/>
      <c r="J282" s="41">
        <f t="shared" si="24"/>
        <v>0</v>
      </c>
    </row>
    <row r="283" spans="1:10" ht="13.5" customHeight="1" hidden="1" outlineLevel="1">
      <c r="A283" s="116"/>
      <c r="B283" s="72">
        <v>50</v>
      </c>
      <c r="C283" s="73" t="s">
        <v>13</v>
      </c>
      <c r="D283" s="77">
        <v>12</v>
      </c>
      <c r="E283" s="78">
        <v>2307</v>
      </c>
      <c r="F283" s="76">
        <f t="shared" si="22"/>
        <v>5193.5</v>
      </c>
      <c r="G283" s="26">
        <f t="shared" si="21"/>
        <v>46.1</v>
      </c>
      <c r="H283" s="107">
        <f t="shared" si="23"/>
        <v>103.87</v>
      </c>
      <c r="I283" s="30"/>
      <c r="J283" s="41">
        <f t="shared" si="24"/>
        <v>0</v>
      </c>
    </row>
    <row r="284" spans="1:10" ht="13.5" customHeight="1" hidden="1" outlineLevel="1">
      <c r="A284" s="116" t="s">
        <v>208</v>
      </c>
      <c r="B284" s="72">
        <v>9</v>
      </c>
      <c r="C284" s="73" t="s">
        <v>7</v>
      </c>
      <c r="D284" s="77">
        <v>72</v>
      </c>
      <c r="E284" s="82">
        <v>434</v>
      </c>
      <c r="F284" s="76">
        <f t="shared" si="22"/>
        <v>966.96</v>
      </c>
      <c r="G284" s="26">
        <f t="shared" si="21"/>
        <v>48.2</v>
      </c>
      <c r="H284" s="107">
        <f t="shared" si="23"/>
        <v>107.44</v>
      </c>
      <c r="I284" s="30"/>
      <c r="J284" s="41">
        <f t="shared" si="24"/>
        <v>0</v>
      </c>
    </row>
    <row r="285" spans="1:10" ht="13.5" customHeight="1" hidden="1" outlineLevel="1">
      <c r="A285" s="116"/>
      <c r="B285" s="72">
        <v>18</v>
      </c>
      <c r="C285" s="73" t="s">
        <v>7</v>
      </c>
      <c r="D285" s="77">
        <v>44</v>
      </c>
      <c r="E285" s="78">
        <v>841</v>
      </c>
      <c r="F285" s="76">
        <f t="shared" si="22"/>
        <v>1888.02</v>
      </c>
      <c r="G285" s="26">
        <f t="shared" si="21"/>
        <v>46.7</v>
      </c>
      <c r="H285" s="107">
        <f t="shared" si="23"/>
        <v>104.89</v>
      </c>
      <c r="I285" s="30"/>
      <c r="J285" s="41">
        <f t="shared" si="24"/>
        <v>0</v>
      </c>
    </row>
    <row r="286" spans="1:10" ht="13.5" customHeight="1" hidden="1" outlineLevel="1">
      <c r="A286" s="116"/>
      <c r="B286" s="72">
        <v>50</v>
      </c>
      <c r="C286" s="73" t="s">
        <v>13</v>
      </c>
      <c r="D286" s="77">
        <v>12</v>
      </c>
      <c r="E286" s="78">
        <v>2317</v>
      </c>
      <c r="F286" s="76">
        <f t="shared" si="22"/>
        <v>5210.5</v>
      </c>
      <c r="G286" s="26">
        <f t="shared" si="21"/>
        <v>46.3</v>
      </c>
      <c r="H286" s="107">
        <f t="shared" si="23"/>
        <v>104.21</v>
      </c>
      <c r="I286" s="30"/>
      <c r="J286" s="41">
        <f t="shared" si="24"/>
        <v>0</v>
      </c>
    </row>
    <row r="287" spans="1:10" ht="13.5" customHeight="1" hidden="1" outlineLevel="1">
      <c r="A287" s="116" t="s">
        <v>209</v>
      </c>
      <c r="B287" s="72">
        <v>9</v>
      </c>
      <c r="C287" s="73" t="s">
        <v>7</v>
      </c>
      <c r="D287" s="77">
        <v>72</v>
      </c>
      <c r="E287" s="82">
        <v>434</v>
      </c>
      <c r="F287" s="76">
        <f t="shared" si="22"/>
        <v>966.96</v>
      </c>
      <c r="G287" s="26">
        <f t="shared" si="21"/>
        <v>48.2</v>
      </c>
      <c r="H287" s="107">
        <f t="shared" si="23"/>
        <v>107.44</v>
      </c>
      <c r="I287" s="30"/>
      <c r="J287" s="41">
        <f t="shared" si="24"/>
        <v>0</v>
      </c>
    </row>
    <row r="288" spans="1:10" ht="13.5" customHeight="1" hidden="1" outlineLevel="1">
      <c r="A288" s="116"/>
      <c r="B288" s="72">
        <v>18</v>
      </c>
      <c r="C288" s="73" t="s">
        <v>7</v>
      </c>
      <c r="D288" s="77">
        <v>44</v>
      </c>
      <c r="E288" s="78">
        <v>841</v>
      </c>
      <c r="F288" s="76">
        <f t="shared" si="22"/>
        <v>1888.02</v>
      </c>
      <c r="G288" s="26">
        <f t="shared" si="21"/>
        <v>46.7</v>
      </c>
      <c r="H288" s="107">
        <f t="shared" si="23"/>
        <v>104.89</v>
      </c>
      <c r="I288" s="30"/>
      <c r="J288" s="41">
        <f t="shared" si="24"/>
        <v>0</v>
      </c>
    </row>
    <row r="289" spans="1:10" ht="13.5" customHeight="1" hidden="1" outlineLevel="1">
      <c r="A289" s="116"/>
      <c r="B289" s="72">
        <v>50</v>
      </c>
      <c r="C289" s="73" t="s">
        <v>13</v>
      </c>
      <c r="D289" s="77">
        <v>12</v>
      </c>
      <c r="E289" s="78">
        <v>2317</v>
      </c>
      <c r="F289" s="76">
        <f t="shared" si="22"/>
        <v>5210.5</v>
      </c>
      <c r="G289" s="26">
        <f t="shared" si="21"/>
        <v>46.3</v>
      </c>
      <c r="H289" s="107">
        <f t="shared" si="23"/>
        <v>104.21</v>
      </c>
      <c r="I289" s="30"/>
      <c r="J289" s="41">
        <f t="shared" si="24"/>
        <v>0</v>
      </c>
    </row>
    <row r="290" spans="1:10" ht="13.5" customHeight="1" hidden="1" outlineLevel="1">
      <c r="A290" s="116" t="s">
        <v>210</v>
      </c>
      <c r="B290" s="72">
        <v>9</v>
      </c>
      <c r="C290" s="73" t="s">
        <v>7</v>
      </c>
      <c r="D290" s="77">
        <v>72</v>
      </c>
      <c r="E290" s="82">
        <v>434</v>
      </c>
      <c r="F290" s="76">
        <f t="shared" si="22"/>
        <v>966.96</v>
      </c>
      <c r="G290" s="26">
        <f aca="true" t="shared" si="25" ref="G290:G298">ROUND(E290/B290,1)</f>
        <v>48.2</v>
      </c>
      <c r="H290" s="107">
        <f t="shared" si="23"/>
        <v>107.44</v>
      </c>
      <c r="I290" s="30"/>
      <c r="J290" s="41">
        <f aca="true" t="shared" si="26" ref="J290:J298">F290*I290</f>
        <v>0</v>
      </c>
    </row>
    <row r="291" spans="1:10" ht="13.5" customHeight="1" hidden="1" outlineLevel="1">
      <c r="A291" s="116"/>
      <c r="B291" s="72">
        <v>18</v>
      </c>
      <c r="C291" s="73" t="s">
        <v>7</v>
      </c>
      <c r="D291" s="77">
        <v>44</v>
      </c>
      <c r="E291" s="78">
        <v>841</v>
      </c>
      <c r="F291" s="76">
        <f t="shared" si="22"/>
        <v>1888.02</v>
      </c>
      <c r="G291" s="26">
        <f t="shared" si="25"/>
        <v>46.7</v>
      </c>
      <c r="H291" s="107">
        <f t="shared" si="23"/>
        <v>104.89</v>
      </c>
      <c r="I291" s="30"/>
      <c r="J291" s="41">
        <f t="shared" si="26"/>
        <v>0</v>
      </c>
    </row>
    <row r="292" spans="1:10" ht="13.5" customHeight="1" hidden="1" outlineLevel="1">
      <c r="A292" s="116"/>
      <c r="B292" s="72">
        <v>50</v>
      </c>
      <c r="C292" s="73" t="s">
        <v>13</v>
      </c>
      <c r="D292" s="77">
        <v>12</v>
      </c>
      <c r="E292" s="78">
        <v>2317</v>
      </c>
      <c r="F292" s="76">
        <f t="shared" si="22"/>
        <v>5210.5</v>
      </c>
      <c r="G292" s="26">
        <f t="shared" si="25"/>
        <v>46.3</v>
      </c>
      <c r="H292" s="107">
        <f t="shared" si="23"/>
        <v>104.21</v>
      </c>
      <c r="I292" s="30"/>
      <c r="J292" s="41">
        <f t="shared" si="26"/>
        <v>0</v>
      </c>
    </row>
    <row r="293" spans="1:10" ht="13.5" customHeight="1" hidden="1" outlineLevel="1">
      <c r="A293" s="122" t="s">
        <v>212</v>
      </c>
      <c r="B293" s="72">
        <v>9</v>
      </c>
      <c r="C293" s="73" t="s">
        <v>7</v>
      </c>
      <c r="D293" s="77">
        <v>72</v>
      </c>
      <c r="E293" s="82">
        <v>399.8</v>
      </c>
      <c r="F293" s="76">
        <f t="shared" si="22"/>
        <v>908.8199999999999</v>
      </c>
      <c r="G293" s="26">
        <f>ROUND(E293/B293,1)</f>
        <v>44.4</v>
      </c>
      <c r="H293" s="107">
        <f t="shared" si="23"/>
        <v>100.97999999999999</v>
      </c>
      <c r="I293" s="30"/>
      <c r="J293" s="41">
        <f>F293*I293</f>
        <v>0</v>
      </c>
    </row>
    <row r="294" spans="1:10" ht="13.5" customHeight="1" hidden="1" outlineLevel="1">
      <c r="A294" s="122"/>
      <c r="B294" s="72">
        <v>18</v>
      </c>
      <c r="C294" s="73" t="s">
        <v>7</v>
      </c>
      <c r="D294" s="77">
        <v>44</v>
      </c>
      <c r="E294" s="78">
        <v>772.6</v>
      </c>
      <c r="F294" s="76">
        <f t="shared" si="22"/>
        <v>1771.7399999999998</v>
      </c>
      <c r="G294" s="26">
        <f>ROUND(E294/B294,1)</f>
        <v>42.9</v>
      </c>
      <c r="H294" s="107">
        <f t="shared" si="23"/>
        <v>98.42999999999999</v>
      </c>
      <c r="I294" s="30"/>
      <c r="J294" s="41">
        <f>F294*I294</f>
        <v>0</v>
      </c>
    </row>
    <row r="295" spans="1:10" ht="13.5" customHeight="1" hidden="1" outlineLevel="1">
      <c r="A295" s="122"/>
      <c r="B295" s="72">
        <v>50</v>
      </c>
      <c r="C295" s="73" t="s">
        <v>13</v>
      </c>
      <c r="D295" s="77">
        <v>12</v>
      </c>
      <c r="E295" s="78">
        <v>2127</v>
      </c>
      <c r="F295" s="76">
        <f t="shared" si="22"/>
        <v>4887.5</v>
      </c>
      <c r="G295" s="26">
        <f>ROUND(E295/B295,1)</f>
        <v>42.5</v>
      </c>
      <c r="H295" s="107">
        <f t="shared" si="23"/>
        <v>97.75</v>
      </c>
      <c r="I295" s="30"/>
      <c r="J295" s="41">
        <f>F295*I295</f>
        <v>0</v>
      </c>
    </row>
    <row r="296" spans="1:10" ht="13.5" customHeight="1" hidden="1" outlineLevel="1">
      <c r="A296" s="122" t="s">
        <v>211</v>
      </c>
      <c r="B296" s="72">
        <v>9</v>
      </c>
      <c r="C296" s="73" t="s">
        <v>7</v>
      </c>
      <c r="D296" s="77">
        <v>72</v>
      </c>
      <c r="E296" s="82">
        <v>399.8</v>
      </c>
      <c r="F296" s="76">
        <f t="shared" si="22"/>
        <v>908.8199999999999</v>
      </c>
      <c r="G296" s="26">
        <f t="shared" si="25"/>
        <v>44.4</v>
      </c>
      <c r="H296" s="107">
        <f t="shared" si="23"/>
        <v>100.97999999999999</v>
      </c>
      <c r="I296" s="30"/>
      <c r="J296" s="41">
        <f t="shared" si="26"/>
        <v>0</v>
      </c>
    </row>
    <row r="297" spans="1:10" ht="13.5" customHeight="1" hidden="1" outlineLevel="1">
      <c r="A297" s="122"/>
      <c r="B297" s="72">
        <v>18</v>
      </c>
      <c r="C297" s="73" t="s">
        <v>7</v>
      </c>
      <c r="D297" s="77">
        <v>44</v>
      </c>
      <c r="E297" s="78">
        <v>772.6</v>
      </c>
      <c r="F297" s="76">
        <f t="shared" si="22"/>
        <v>1771.7399999999998</v>
      </c>
      <c r="G297" s="26">
        <f t="shared" si="25"/>
        <v>42.9</v>
      </c>
      <c r="H297" s="107">
        <f t="shared" si="23"/>
        <v>98.42999999999999</v>
      </c>
      <c r="I297" s="30"/>
      <c r="J297" s="41">
        <f t="shared" si="26"/>
        <v>0</v>
      </c>
    </row>
    <row r="298" spans="1:10" ht="13.5" customHeight="1" hidden="1" outlineLevel="1">
      <c r="A298" s="122"/>
      <c r="B298" s="72">
        <v>50</v>
      </c>
      <c r="C298" s="73" t="s">
        <v>13</v>
      </c>
      <c r="D298" s="77">
        <v>12</v>
      </c>
      <c r="E298" s="78">
        <v>2127</v>
      </c>
      <c r="F298" s="76">
        <f t="shared" si="22"/>
        <v>4887.5</v>
      </c>
      <c r="G298" s="26">
        <f t="shared" si="25"/>
        <v>42.5</v>
      </c>
      <c r="H298" s="107">
        <f t="shared" si="23"/>
        <v>97.75</v>
      </c>
      <c r="I298" s="30"/>
      <c r="J298" s="41">
        <f t="shared" si="26"/>
        <v>0</v>
      </c>
    </row>
    <row r="299" spans="1:10" ht="13.5" customHeight="1" hidden="1" outlineLevel="1">
      <c r="A299" s="135" t="s">
        <v>131</v>
      </c>
      <c r="B299" s="72">
        <v>8</v>
      </c>
      <c r="C299" s="73" t="s">
        <v>7</v>
      </c>
      <c r="D299" s="77">
        <v>72</v>
      </c>
      <c r="E299" s="82">
        <v>501</v>
      </c>
      <c r="F299" s="76">
        <f t="shared" si="22"/>
        <v>1055.36</v>
      </c>
      <c r="G299" s="26">
        <f t="shared" si="21"/>
        <v>62.6</v>
      </c>
      <c r="H299" s="107">
        <f t="shared" si="23"/>
        <v>131.92</v>
      </c>
      <c r="I299" s="30"/>
      <c r="J299" s="41">
        <f aca="true" t="shared" si="27" ref="J299:J310">F299*I299</f>
        <v>0</v>
      </c>
    </row>
    <row r="300" spans="1:10" ht="13.5" customHeight="1" hidden="1" outlineLevel="1">
      <c r="A300" s="135"/>
      <c r="B300" s="79">
        <v>16</v>
      </c>
      <c r="C300" s="73" t="s">
        <v>7</v>
      </c>
      <c r="D300" s="74">
        <v>44</v>
      </c>
      <c r="E300" s="78">
        <v>975</v>
      </c>
      <c r="F300" s="76">
        <f t="shared" si="22"/>
        <v>2064.48</v>
      </c>
      <c r="G300" s="26">
        <f t="shared" si="21"/>
        <v>60.9</v>
      </c>
      <c r="H300" s="107">
        <f t="shared" si="23"/>
        <v>129.03</v>
      </c>
      <c r="I300" s="30"/>
      <c r="J300" s="41">
        <f t="shared" si="27"/>
        <v>0</v>
      </c>
    </row>
    <row r="301" spans="1:10" ht="13.5" customHeight="1">
      <c r="A301" s="146" t="s">
        <v>87</v>
      </c>
      <c r="B301" s="147"/>
      <c r="C301" s="147"/>
      <c r="D301" s="147"/>
      <c r="E301" s="148"/>
      <c r="F301" s="76"/>
      <c r="G301" s="149"/>
      <c r="H301" s="107"/>
      <c r="I301" s="30"/>
      <c r="J301" s="41">
        <f t="shared" si="27"/>
        <v>0</v>
      </c>
    </row>
    <row r="302" spans="1:10" ht="13.5" customHeight="1" collapsed="1">
      <c r="A302" s="141" t="s">
        <v>58</v>
      </c>
      <c r="B302" s="142"/>
      <c r="C302" s="142"/>
      <c r="D302" s="142"/>
      <c r="E302" s="144"/>
      <c r="F302" s="76"/>
      <c r="G302" s="145"/>
      <c r="H302" s="107"/>
      <c r="I302" s="30"/>
      <c r="J302" s="41">
        <f t="shared" si="27"/>
        <v>0</v>
      </c>
    </row>
    <row r="303" spans="1:10" ht="13.5" customHeight="1" hidden="1" outlineLevel="1">
      <c r="A303" s="118" t="s">
        <v>158</v>
      </c>
      <c r="B303" s="72">
        <v>1</v>
      </c>
      <c r="C303" s="73" t="s">
        <v>30</v>
      </c>
      <c r="D303" s="77">
        <v>384</v>
      </c>
      <c r="E303" s="78">
        <v>105.2</v>
      </c>
      <c r="F303" s="76">
        <f t="shared" si="22"/>
        <v>204.34</v>
      </c>
      <c r="G303" s="26">
        <f aca="true" t="shared" si="28" ref="G303:G310">ROUND(E303/B303,1)</f>
        <v>105.2</v>
      </c>
      <c r="H303" s="107">
        <f t="shared" si="23"/>
        <v>204.34</v>
      </c>
      <c r="I303" s="30"/>
      <c r="J303" s="41">
        <f t="shared" si="27"/>
        <v>0</v>
      </c>
    </row>
    <row r="304" spans="1:10" ht="13.5" customHeight="1" hidden="1" outlineLevel="1">
      <c r="A304" s="118"/>
      <c r="B304" s="79">
        <v>2.5</v>
      </c>
      <c r="C304" s="73" t="s">
        <v>6</v>
      </c>
      <c r="D304" s="77">
        <v>168</v>
      </c>
      <c r="E304" s="78">
        <v>260.6</v>
      </c>
      <c r="F304" s="76">
        <f t="shared" si="22"/>
        <v>506.59999999999997</v>
      </c>
      <c r="G304" s="26">
        <f t="shared" si="28"/>
        <v>104.2</v>
      </c>
      <c r="H304" s="107">
        <f t="shared" si="23"/>
        <v>202.64</v>
      </c>
      <c r="I304" s="30"/>
      <c r="J304" s="41">
        <f t="shared" si="27"/>
        <v>0</v>
      </c>
    </row>
    <row r="305" spans="1:10" ht="13.5" customHeight="1" hidden="1" outlineLevel="1">
      <c r="A305" s="118"/>
      <c r="B305" s="72">
        <v>10</v>
      </c>
      <c r="C305" s="73" t="s">
        <v>12</v>
      </c>
      <c r="D305" s="77">
        <v>44</v>
      </c>
      <c r="E305" s="78">
        <v>980</v>
      </c>
      <c r="F305" s="76">
        <f t="shared" si="22"/>
        <v>1921</v>
      </c>
      <c r="G305" s="26">
        <f t="shared" si="28"/>
        <v>98</v>
      </c>
      <c r="H305" s="107">
        <f t="shared" si="23"/>
        <v>192.1</v>
      </c>
      <c r="I305" s="30"/>
      <c r="J305" s="41">
        <f t="shared" si="27"/>
        <v>0</v>
      </c>
    </row>
    <row r="306" spans="1:10" ht="13.5" customHeight="1" hidden="1" outlineLevel="1">
      <c r="A306" s="118"/>
      <c r="B306" s="79">
        <v>30</v>
      </c>
      <c r="C306" s="80" t="s">
        <v>13</v>
      </c>
      <c r="D306" s="77">
        <v>12</v>
      </c>
      <c r="E306" s="78">
        <v>2900</v>
      </c>
      <c r="F306" s="76">
        <f t="shared" si="22"/>
        <v>5696.7</v>
      </c>
      <c r="G306" s="26">
        <f t="shared" si="28"/>
        <v>96.7</v>
      </c>
      <c r="H306" s="107">
        <f t="shared" si="23"/>
        <v>189.89</v>
      </c>
      <c r="I306" s="30"/>
      <c r="J306" s="41">
        <f t="shared" si="27"/>
        <v>0</v>
      </c>
    </row>
    <row r="307" spans="1:10" ht="13.5" customHeight="1" hidden="1" outlineLevel="1">
      <c r="A307" s="118" t="s">
        <v>319</v>
      </c>
      <c r="B307" s="72">
        <v>1</v>
      </c>
      <c r="C307" s="73" t="s">
        <v>30</v>
      </c>
      <c r="D307" s="77">
        <v>384</v>
      </c>
      <c r="E307" s="78">
        <v>106.7</v>
      </c>
      <c r="F307" s="76">
        <f t="shared" si="22"/>
        <v>206.89</v>
      </c>
      <c r="G307" s="26">
        <f t="shared" si="28"/>
        <v>106.7</v>
      </c>
      <c r="H307" s="107">
        <f t="shared" si="23"/>
        <v>206.89</v>
      </c>
      <c r="I307" s="30"/>
      <c r="J307" s="41">
        <f t="shared" si="27"/>
        <v>0</v>
      </c>
    </row>
    <row r="308" spans="1:10" ht="13.5" customHeight="1" hidden="1" outlineLevel="1">
      <c r="A308" s="118"/>
      <c r="B308" s="79">
        <v>2.5</v>
      </c>
      <c r="C308" s="73" t="s">
        <v>116</v>
      </c>
      <c r="D308" s="77">
        <v>168</v>
      </c>
      <c r="E308" s="78">
        <v>264.3</v>
      </c>
      <c r="F308" s="76">
        <f t="shared" si="22"/>
        <v>512.975</v>
      </c>
      <c r="G308" s="26">
        <f t="shared" si="28"/>
        <v>105.7</v>
      </c>
      <c r="H308" s="107">
        <f t="shared" si="23"/>
        <v>205.19</v>
      </c>
      <c r="I308" s="30"/>
      <c r="J308" s="41">
        <f t="shared" si="27"/>
        <v>0</v>
      </c>
    </row>
    <row r="309" spans="1:10" ht="13.5" customHeight="1" hidden="1" outlineLevel="1">
      <c r="A309" s="118"/>
      <c r="B309" s="72">
        <v>10</v>
      </c>
      <c r="C309" s="73" t="s">
        <v>12</v>
      </c>
      <c r="D309" s="77">
        <v>44</v>
      </c>
      <c r="E309" s="78">
        <v>995</v>
      </c>
      <c r="F309" s="76">
        <f t="shared" si="22"/>
        <v>1946.5</v>
      </c>
      <c r="G309" s="26">
        <f t="shared" si="28"/>
        <v>99.5</v>
      </c>
      <c r="H309" s="107">
        <f t="shared" si="23"/>
        <v>194.65</v>
      </c>
      <c r="I309" s="30"/>
      <c r="J309" s="41">
        <f t="shared" si="27"/>
        <v>0</v>
      </c>
    </row>
    <row r="310" spans="1:10" ht="13.5" customHeight="1" hidden="1" outlineLevel="1">
      <c r="A310" s="118"/>
      <c r="B310" s="79">
        <v>30</v>
      </c>
      <c r="C310" s="80" t="s">
        <v>13</v>
      </c>
      <c r="D310" s="77">
        <v>12</v>
      </c>
      <c r="E310" s="78">
        <v>2945</v>
      </c>
      <c r="F310" s="76">
        <f t="shared" si="22"/>
        <v>5773.2</v>
      </c>
      <c r="G310" s="26">
        <f t="shared" si="28"/>
        <v>98.2</v>
      </c>
      <c r="H310" s="107">
        <f t="shared" si="23"/>
        <v>192.44</v>
      </c>
      <c r="I310" s="30"/>
      <c r="J310" s="41">
        <f t="shared" si="27"/>
        <v>0</v>
      </c>
    </row>
    <row r="311" spans="1:10" ht="13.5" customHeight="1" hidden="1" outlineLevel="1">
      <c r="A311" s="118" t="s">
        <v>320</v>
      </c>
      <c r="B311" s="72">
        <v>1</v>
      </c>
      <c r="C311" s="73" t="s">
        <v>30</v>
      </c>
      <c r="D311" s="77">
        <v>384</v>
      </c>
      <c r="E311" s="78">
        <v>106.7</v>
      </c>
      <c r="F311" s="76">
        <f t="shared" si="22"/>
        <v>206.89</v>
      </c>
      <c r="G311" s="26">
        <f aca="true" t="shared" si="29" ref="G311:G342">ROUND(E311/B311,1)</f>
        <v>106.7</v>
      </c>
      <c r="H311" s="107">
        <f t="shared" si="23"/>
        <v>206.89</v>
      </c>
      <c r="I311" s="30"/>
      <c r="J311" s="41">
        <f aca="true" t="shared" si="30" ref="J311:J342">F311*I311</f>
        <v>0</v>
      </c>
    </row>
    <row r="312" spans="1:10" ht="13.5" customHeight="1" hidden="1" outlineLevel="1">
      <c r="A312" s="118"/>
      <c r="B312" s="79">
        <v>2.5</v>
      </c>
      <c r="C312" s="73" t="s">
        <v>116</v>
      </c>
      <c r="D312" s="77">
        <v>168</v>
      </c>
      <c r="E312" s="78">
        <v>264.3</v>
      </c>
      <c r="F312" s="76">
        <f t="shared" si="22"/>
        <v>512.975</v>
      </c>
      <c r="G312" s="26">
        <f t="shared" si="29"/>
        <v>105.7</v>
      </c>
      <c r="H312" s="107">
        <f t="shared" si="23"/>
        <v>205.19</v>
      </c>
      <c r="I312" s="30"/>
      <c r="J312" s="41">
        <f t="shared" si="30"/>
        <v>0</v>
      </c>
    </row>
    <row r="313" spans="1:10" ht="13.5" customHeight="1" hidden="1" outlineLevel="1">
      <c r="A313" s="118"/>
      <c r="B313" s="72">
        <v>10</v>
      </c>
      <c r="C313" s="73" t="s">
        <v>12</v>
      </c>
      <c r="D313" s="77">
        <v>44</v>
      </c>
      <c r="E313" s="78">
        <v>995</v>
      </c>
      <c r="F313" s="76">
        <f t="shared" si="22"/>
        <v>1946.5</v>
      </c>
      <c r="G313" s="26">
        <f t="shared" si="29"/>
        <v>99.5</v>
      </c>
      <c r="H313" s="107">
        <f t="shared" si="23"/>
        <v>194.65</v>
      </c>
      <c r="I313" s="30"/>
      <c r="J313" s="41">
        <f t="shared" si="30"/>
        <v>0</v>
      </c>
    </row>
    <row r="314" spans="1:10" ht="13.5" customHeight="1" hidden="1" outlineLevel="1">
      <c r="A314" s="118"/>
      <c r="B314" s="79">
        <v>30</v>
      </c>
      <c r="C314" s="80" t="s">
        <v>13</v>
      </c>
      <c r="D314" s="77">
        <v>12</v>
      </c>
      <c r="E314" s="78">
        <v>2945</v>
      </c>
      <c r="F314" s="76">
        <f t="shared" si="22"/>
        <v>5773.2</v>
      </c>
      <c r="G314" s="26">
        <f t="shared" si="29"/>
        <v>98.2</v>
      </c>
      <c r="H314" s="107">
        <f t="shared" si="23"/>
        <v>192.44</v>
      </c>
      <c r="I314" s="30"/>
      <c r="J314" s="41">
        <f t="shared" si="30"/>
        <v>0</v>
      </c>
    </row>
    <row r="315" spans="1:10" ht="13.5" customHeight="1" hidden="1" outlineLevel="1">
      <c r="A315" s="118" t="s">
        <v>321</v>
      </c>
      <c r="B315" s="72">
        <v>1</v>
      </c>
      <c r="C315" s="73" t="s">
        <v>30</v>
      </c>
      <c r="D315" s="77">
        <v>384</v>
      </c>
      <c r="E315" s="78">
        <v>106.7</v>
      </c>
      <c r="F315" s="76">
        <f t="shared" si="22"/>
        <v>206.89</v>
      </c>
      <c r="G315" s="26">
        <f t="shared" si="29"/>
        <v>106.7</v>
      </c>
      <c r="H315" s="107">
        <f t="shared" si="23"/>
        <v>206.89</v>
      </c>
      <c r="I315" s="30"/>
      <c r="J315" s="41">
        <f t="shared" si="30"/>
        <v>0</v>
      </c>
    </row>
    <row r="316" spans="1:10" ht="13.5" customHeight="1" hidden="1" outlineLevel="1">
      <c r="A316" s="118"/>
      <c r="B316" s="79">
        <v>2.5</v>
      </c>
      <c r="C316" s="73" t="s">
        <v>116</v>
      </c>
      <c r="D316" s="77">
        <v>168</v>
      </c>
      <c r="E316" s="78">
        <v>264.3</v>
      </c>
      <c r="F316" s="76">
        <f t="shared" si="22"/>
        <v>512.975</v>
      </c>
      <c r="G316" s="26">
        <f t="shared" si="29"/>
        <v>105.7</v>
      </c>
      <c r="H316" s="107">
        <f t="shared" si="23"/>
        <v>205.19</v>
      </c>
      <c r="I316" s="30"/>
      <c r="J316" s="41">
        <f t="shared" si="30"/>
        <v>0</v>
      </c>
    </row>
    <row r="317" spans="1:10" ht="13.5" customHeight="1" hidden="1" outlineLevel="1">
      <c r="A317" s="118"/>
      <c r="B317" s="72">
        <v>10</v>
      </c>
      <c r="C317" s="73" t="s">
        <v>12</v>
      </c>
      <c r="D317" s="77">
        <v>44</v>
      </c>
      <c r="E317" s="78">
        <v>995</v>
      </c>
      <c r="F317" s="76">
        <f t="shared" si="22"/>
        <v>1946.5</v>
      </c>
      <c r="G317" s="26">
        <f t="shared" si="29"/>
        <v>99.5</v>
      </c>
      <c r="H317" s="107">
        <f t="shared" si="23"/>
        <v>194.65</v>
      </c>
      <c r="I317" s="30"/>
      <c r="J317" s="41">
        <f t="shared" si="30"/>
        <v>0</v>
      </c>
    </row>
    <row r="318" spans="1:10" ht="13.5" customHeight="1" hidden="1" outlineLevel="1">
      <c r="A318" s="118"/>
      <c r="B318" s="79">
        <v>30</v>
      </c>
      <c r="C318" s="80" t="s">
        <v>13</v>
      </c>
      <c r="D318" s="77">
        <v>12</v>
      </c>
      <c r="E318" s="78">
        <v>2945</v>
      </c>
      <c r="F318" s="76">
        <f t="shared" si="22"/>
        <v>5773.2</v>
      </c>
      <c r="G318" s="26">
        <f t="shared" si="29"/>
        <v>98.2</v>
      </c>
      <c r="H318" s="107">
        <f t="shared" si="23"/>
        <v>192.44</v>
      </c>
      <c r="I318" s="30"/>
      <c r="J318" s="41">
        <f t="shared" si="30"/>
        <v>0</v>
      </c>
    </row>
    <row r="319" spans="1:10" ht="13.5" customHeight="1" hidden="1" outlineLevel="1">
      <c r="A319" s="118" t="s">
        <v>322</v>
      </c>
      <c r="B319" s="72">
        <v>1</v>
      </c>
      <c r="C319" s="73" t="s">
        <v>30</v>
      </c>
      <c r="D319" s="77">
        <v>384</v>
      </c>
      <c r="E319" s="78">
        <v>106.7</v>
      </c>
      <c r="F319" s="76">
        <f t="shared" si="22"/>
        <v>206.89</v>
      </c>
      <c r="G319" s="26">
        <f>ROUND(E319/B319,1)</f>
        <v>106.7</v>
      </c>
      <c r="H319" s="107">
        <f t="shared" si="23"/>
        <v>206.89</v>
      </c>
      <c r="I319" s="30"/>
      <c r="J319" s="41">
        <f>F319*I319</f>
        <v>0</v>
      </c>
    </row>
    <row r="320" spans="1:10" ht="13.5" customHeight="1" hidden="1" outlineLevel="1">
      <c r="A320" s="118"/>
      <c r="B320" s="79">
        <v>2.5</v>
      </c>
      <c r="C320" s="73" t="s">
        <v>116</v>
      </c>
      <c r="D320" s="77">
        <v>168</v>
      </c>
      <c r="E320" s="78">
        <v>264.3</v>
      </c>
      <c r="F320" s="76">
        <f t="shared" si="22"/>
        <v>512.975</v>
      </c>
      <c r="G320" s="26">
        <f>ROUND(E320/B320,1)</f>
        <v>105.7</v>
      </c>
      <c r="H320" s="107">
        <f t="shared" si="23"/>
        <v>205.19</v>
      </c>
      <c r="I320" s="30"/>
      <c r="J320" s="41">
        <f>F320*I320</f>
        <v>0</v>
      </c>
    </row>
    <row r="321" spans="1:10" ht="13.5" customHeight="1" hidden="1" outlineLevel="1">
      <c r="A321" s="118"/>
      <c r="B321" s="72">
        <v>10</v>
      </c>
      <c r="C321" s="73" t="s">
        <v>12</v>
      </c>
      <c r="D321" s="77">
        <v>44</v>
      </c>
      <c r="E321" s="78">
        <v>995</v>
      </c>
      <c r="F321" s="76">
        <f t="shared" si="22"/>
        <v>1946.5</v>
      </c>
      <c r="G321" s="26">
        <f>ROUND(E321/B321,1)</f>
        <v>99.5</v>
      </c>
      <c r="H321" s="107">
        <f t="shared" si="23"/>
        <v>194.65</v>
      </c>
      <c r="I321" s="30"/>
      <c r="J321" s="41">
        <f>F321*I321</f>
        <v>0</v>
      </c>
    </row>
    <row r="322" spans="1:10" ht="13.5" customHeight="1" hidden="1" outlineLevel="1">
      <c r="A322" s="118"/>
      <c r="B322" s="79">
        <v>30</v>
      </c>
      <c r="C322" s="80" t="s">
        <v>13</v>
      </c>
      <c r="D322" s="77">
        <v>12</v>
      </c>
      <c r="E322" s="78">
        <v>2945</v>
      </c>
      <c r="F322" s="76">
        <f t="shared" si="22"/>
        <v>5773.2</v>
      </c>
      <c r="G322" s="26">
        <f>ROUND(E322/B322,1)</f>
        <v>98.2</v>
      </c>
      <c r="H322" s="107">
        <f t="shared" si="23"/>
        <v>192.44</v>
      </c>
      <c r="I322" s="30"/>
      <c r="J322" s="41">
        <f>F322*I322</f>
        <v>0</v>
      </c>
    </row>
    <row r="323" spans="1:10" ht="13.5" customHeight="1" hidden="1" outlineLevel="1">
      <c r="A323" s="118" t="s">
        <v>323</v>
      </c>
      <c r="B323" s="72">
        <v>1</v>
      </c>
      <c r="C323" s="73" t="s">
        <v>30</v>
      </c>
      <c r="D323" s="77">
        <v>384</v>
      </c>
      <c r="E323" s="78">
        <v>106.7</v>
      </c>
      <c r="F323" s="76">
        <f t="shared" si="22"/>
        <v>206.89</v>
      </c>
      <c r="G323" s="26">
        <f t="shared" si="29"/>
        <v>106.7</v>
      </c>
      <c r="H323" s="107">
        <f t="shared" si="23"/>
        <v>206.89</v>
      </c>
      <c r="I323" s="30"/>
      <c r="J323" s="41">
        <f t="shared" si="30"/>
        <v>0</v>
      </c>
    </row>
    <row r="324" spans="1:10" ht="13.5" customHeight="1" hidden="1" outlineLevel="1">
      <c r="A324" s="118"/>
      <c r="B324" s="79">
        <v>2.5</v>
      </c>
      <c r="C324" s="73" t="s">
        <v>116</v>
      </c>
      <c r="D324" s="77">
        <v>168</v>
      </c>
      <c r="E324" s="78">
        <v>264.3</v>
      </c>
      <c r="F324" s="76">
        <f t="shared" si="22"/>
        <v>512.975</v>
      </c>
      <c r="G324" s="26">
        <f t="shared" si="29"/>
        <v>105.7</v>
      </c>
      <c r="H324" s="107">
        <f t="shared" si="23"/>
        <v>205.19</v>
      </c>
      <c r="I324" s="30"/>
      <c r="J324" s="41">
        <f t="shared" si="30"/>
        <v>0</v>
      </c>
    </row>
    <row r="325" spans="1:10" ht="13.5" customHeight="1" hidden="1" outlineLevel="1">
      <c r="A325" s="118"/>
      <c r="B325" s="72">
        <v>10</v>
      </c>
      <c r="C325" s="73" t="s">
        <v>12</v>
      </c>
      <c r="D325" s="77">
        <v>44</v>
      </c>
      <c r="E325" s="78">
        <v>995</v>
      </c>
      <c r="F325" s="76">
        <f t="shared" si="22"/>
        <v>1946.5</v>
      </c>
      <c r="G325" s="26">
        <f t="shared" si="29"/>
        <v>99.5</v>
      </c>
      <c r="H325" s="107">
        <f t="shared" si="23"/>
        <v>194.65</v>
      </c>
      <c r="I325" s="30"/>
      <c r="J325" s="41">
        <f t="shared" si="30"/>
        <v>0</v>
      </c>
    </row>
    <row r="326" spans="1:10" ht="13.5" customHeight="1" hidden="1" outlineLevel="1">
      <c r="A326" s="118"/>
      <c r="B326" s="79">
        <v>30</v>
      </c>
      <c r="C326" s="80" t="s">
        <v>13</v>
      </c>
      <c r="D326" s="77">
        <v>12</v>
      </c>
      <c r="E326" s="78">
        <v>2945</v>
      </c>
      <c r="F326" s="76">
        <f t="shared" si="22"/>
        <v>5773.2</v>
      </c>
      <c r="G326" s="26">
        <f t="shared" si="29"/>
        <v>98.2</v>
      </c>
      <c r="H326" s="107">
        <f t="shared" si="23"/>
        <v>192.44</v>
      </c>
      <c r="I326" s="30"/>
      <c r="J326" s="41">
        <f t="shared" si="30"/>
        <v>0</v>
      </c>
    </row>
    <row r="327" spans="1:10" ht="13.5" customHeight="1" hidden="1" outlineLevel="1">
      <c r="A327" s="118" t="s">
        <v>324</v>
      </c>
      <c r="B327" s="72">
        <v>1</v>
      </c>
      <c r="C327" s="73" t="s">
        <v>30</v>
      </c>
      <c r="D327" s="77">
        <v>384</v>
      </c>
      <c r="E327" s="78">
        <v>106.7</v>
      </c>
      <c r="F327" s="76">
        <f t="shared" si="22"/>
        <v>206.89</v>
      </c>
      <c r="G327" s="26">
        <f>ROUND(E327/B327,1)</f>
        <v>106.7</v>
      </c>
      <c r="H327" s="107">
        <f t="shared" si="23"/>
        <v>206.89</v>
      </c>
      <c r="I327" s="30"/>
      <c r="J327" s="41">
        <f>F327*I327</f>
        <v>0</v>
      </c>
    </row>
    <row r="328" spans="1:10" ht="13.5" customHeight="1" hidden="1" outlineLevel="1">
      <c r="A328" s="118"/>
      <c r="B328" s="79">
        <v>2.5</v>
      </c>
      <c r="C328" s="73" t="s">
        <v>116</v>
      </c>
      <c r="D328" s="77">
        <v>168</v>
      </c>
      <c r="E328" s="78">
        <v>264.3</v>
      </c>
      <c r="F328" s="76">
        <f t="shared" si="22"/>
        <v>512.975</v>
      </c>
      <c r="G328" s="26">
        <f>ROUND(E328/B328,1)</f>
        <v>105.7</v>
      </c>
      <c r="H328" s="107">
        <f t="shared" si="23"/>
        <v>205.19</v>
      </c>
      <c r="I328" s="30"/>
      <c r="J328" s="41">
        <f>F328*I328</f>
        <v>0</v>
      </c>
    </row>
    <row r="329" spans="1:10" ht="13.5" customHeight="1" hidden="1" outlineLevel="1">
      <c r="A329" s="118"/>
      <c r="B329" s="72">
        <v>10</v>
      </c>
      <c r="C329" s="73" t="s">
        <v>12</v>
      </c>
      <c r="D329" s="77">
        <v>44</v>
      </c>
      <c r="E329" s="78">
        <v>995</v>
      </c>
      <c r="F329" s="76">
        <f aca="true" t="shared" si="31" ref="F329:F392">H329*B329</f>
        <v>1946.5</v>
      </c>
      <c r="G329" s="26">
        <f>ROUND(E329/B329,1)</f>
        <v>99.5</v>
      </c>
      <c r="H329" s="107">
        <f aca="true" t="shared" si="32" ref="H329:H392">(G329+15)*1.7</f>
        <v>194.65</v>
      </c>
      <c r="I329" s="30"/>
      <c r="J329" s="41">
        <f>F329*I329</f>
        <v>0</v>
      </c>
    </row>
    <row r="330" spans="1:10" ht="13.5" customHeight="1" hidden="1" outlineLevel="1">
      <c r="A330" s="118"/>
      <c r="B330" s="79">
        <v>30</v>
      </c>
      <c r="C330" s="80" t="s">
        <v>13</v>
      </c>
      <c r="D330" s="77">
        <v>12</v>
      </c>
      <c r="E330" s="78">
        <v>2945</v>
      </c>
      <c r="F330" s="76">
        <f t="shared" si="31"/>
        <v>5773.2</v>
      </c>
      <c r="G330" s="26">
        <f>ROUND(E330/B330,1)</f>
        <v>98.2</v>
      </c>
      <c r="H330" s="107">
        <f t="shared" si="32"/>
        <v>192.44</v>
      </c>
      <c r="I330" s="30"/>
      <c r="J330" s="41">
        <f>F330*I330</f>
        <v>0</v>
      </c>
    </row>
    <row r="331" spans="1:10" ht="13.5" customHeight="1" hidden="1" outlineLevel="1">
      <c r="A331" s="118" t="s">
        <v>325</v>
      </c>
      <c r="B331" s="72">
        <v>1</v>
      </c>
      <c r="C331" s="73" t="s">
        <v>30</v>
      </c>
      <c r="D331" s="77">
        <v>384</v>
      </c>
      <c r="E331" s="78">
        <v>106.7</v>
      </c>
      <c r="F331" s="76">
        <f t="shared" si="31"/>
        <v>206.89</v>
      </c>
      <c r="G331" s="26">
        <f t="shared" si="29"/>
        <v>106.7</v>
      </c>
      <c r="H331" s="107">
        <f t="shared" si="32"/>
        <v>206.89</v>
      </c>
      <c r="I331" s="30"/>
      <c r="J331" s="41">
        <f t="shared" si="30"/>
        <v>0</v>
      </c>
    </row>
    <row r="332" spans="1:10" ht="13.5" customHeight="1" hidden="1" outlineLevel="1">
      <c r="A332" s="118"/>
      <c r="B332" s="79">
        <v>2.5</v>
      </c>
      <c r="C332" s="73" t="s">
        <v>116</v>
      </c>
      <c r="D332" s="77">
        <v>168</v>
      </c>
      <c r="E332" s="78">
        <v>264.3</v>
      </c>
      <c r="F332" s="76">
        <f t="shared" si="31"/>
        <v>512.975</v>
      </c>
      <c r="G332" s="26">
        <f t="shared" si="29"/>
        <v>105.7</v>
      </c>
      <c r="H332" s="107">
        <f t="shared" si="32"/>
        <v>205.19</v>
      </c>
      <c r="I332" s="30"/>
      <c r="J332" s="41">
        <f t="shared" si="30"/>
        <v>0</v>
      </c>
    </row>
    <row r="333" spans="1:10" ht="13.5" customHeight="1" hidden="1" outlineLevel="1">
      <c r="A333" s="118"/>
      <c r="B333" s="72">
        <v>10</v>
      </c>
      <c r="C333" s="73" t="s">
        <v>12</v>
      </c>
      <c r="D333" s="77">
        <v>44</v>
      </c>
      <c r="E333" s="78">
        <v>995</v>
      </c>
      <c r="F333" s="76">
        <f t="shared" si="31"/>
        <v>1946.5</v>
      </c>
      <c r="G333" s="26">
        <f t="shared" si="29"/>
        <v>99.5</v>
      </c>
      <c r="H333" s="107">
        <f t="shared" si="32"/>
        <v>194.65</v>
      </c>
      <c r="I333" s="30"/>
      <c r="J333" s="41">
        <f t="shared" si="30"/>
        <v>0</v>
      </c>
    </row>
    <row r="334" spans="1:10" ht="13.5" customHeight="1" hidden="1" outlineLevel="1">
      <c r="A334" s="118"/>
      <c r="B334" s="79">
        <v>30</v>
      </c>
      <c r="C334" s="80" t="s">
        <v>13</v>
      </c>
      <c r="D334" s="77">
        <v>12</v>
      </c>
      <c r="E334" s="78">
        <v>2945</v>
      </c>
      <c r="F334" s="76">
        <f t="shared" si="31"/>
        <v>5773.2</v>
      </c>
      <c r="G334" s="26">
        <f t="shared" si="29"/>
        <v>98.2</v>
      </c>
      <c r="H334" s="107">
        <f t="shared" si="32"/>
        <v>192.44</v>
      </c>
      <c r="I334" s="30"/>
      <c r="J334" s="41">
        <f t="shared" si="30"/>
        <v>0</v>
      </c>
    </row>
    <row r="335" spans="1:10" ht="13.5" customHeight="1" hidden="1" outlineLevel="1">
      <c r="A335" s="118" t="s">
        <v>326</v>
      </c>
      <c r="B335" s="72">
        <v>1</v>
      </c>
      <c r="C335" s="73" t="s">
        <v>30</v>
      </c>
      <c r="D335" s="77">
        <v>384</v>
      </c>
      <c r="E335" s="78">
        <v>106.7</v>
      </c>
      <c r="F335" s="76">
        <f t="shared" si="31"/>
        <v>206.89</v>
      </c>
      <c r="G335" s="26">
        <f>ROUND(E335/B335,1)</f>
        <v>106.7</v>
      </c>
      <c r="H335" s="107">
        <f t="shared" si="32"/>
        <v>206.89</v>
      </c>
      <c r="I335" s="30"/>
      <c r="J335" s="41">
        <f>F335*I335</f>
        <v>0</v>
      </c>
    </row>
    <row r="336" spans="1:10" ht="13.5" customHeight="1" hidden="1" outlineLevel="1">
      <c r="A336" s="118"/>
      <c r="B336" s="79">
        <v>2.5</v>
      </c>
      <c r="C336" s="73" t="s">
        <v>116</v>
      </c>
      <c r="D336" s="77">
        <v>168</v>
      </c>
      <c r="E336" s="78">
        <v>264.3</v>
      </c>
      <c r="F336" s="76">
        <f t="shared" si="31"/>
        <v>512.975</v>
      </c>
      <c r="G336" s="26">
        <f>ROUND(E336/B336,1)</f>
        <v>105.7</v>
      </c>
      <c r="H336" s="107">
        <f t="shared" si="32"/>
        <v>205.19</v>
      </c>
      <c r="I336" s="30"/>
      <c r="J336" s="41">
        <f>F336*I336</f>
        <v>0</v>
      </c>
    </row>
    <row r="337" spans="1:10" ht="13.5" customHeight="1" hidden="1" outlineLevel="1">
      <c r="A337" s="118"/>
      <c r="B337" s="72">
        <v>10</v>
      </c>
      <c r="C337" s="73" t="s">
        <v>12</v>
      </c>
      <c r="D337" s="77">
        <v>44</v>
      </c>
      <c r="E337" s="78">
        <v>995</v>
      </c>
      <c r="F337" s="76">
        <f t="shared" si="31"/>
        <v>1946.5</v>
      </c>
      <c r="G337" s="26">
        <f>ROUND(E337/B337,1)</f>
        <v>99.5</v>
      </c>
      <c r="H337" s="107">
        <f t="shared" si="32"/>
        <v>194.65</v>
      </c>
      <c r="I337" s="30"/>
      <c r="J337" s="41">
        <f>F337*I337</f>
        <v>0</v>
      </c>
    </row>
    <row r="338" spans="1:10" ht="13.5" customHeight="1" hidden="1" outlineLevel="1">
      <c r="A338" s="118"/>
      <c r="B338" s="79">
        <v>30</v>
      </c>
      <c r="C338" s="80" t="s">
        <v>13</v>
      </c>
      <c r="D338" s="77">
        <v>12</v>
      </c>
      <c r="E338" s="78">
        <v>2945</v>
      </c>
      <c r="F338" s="76">
        <f t="shared" si="31"/>
        <v>5773.2</v>
      </c>
      <c r="G338" s="26">
        <f>ROUND(E338/B338,1)</f>
        <v>98.2</v>
      </c>
      <c r="H338" s="107">
        <f t="shared" si="32"/>
        <v>192.44</v>
      </c>
      <c r="I338" s="30"/>
      <c r="J338" s="41">
        <f>F338*I338</f>
        <v>0</v>
      </c>
    </row>
    <row r="339" spans="1:10" ht="13.5" customHeight="1" hidden="1" outlineLevel="1">
      <c r="A339" s="118" t="s">
        <v>327</v>
      </c>
      <c r="B339" s="72">
        <v>1</v>
      </c>
      <c r="C339" s="73" t="s">
        <v>30</v>
      </c>
      <c r="D339" s="77">
        <v>384</v>
      </c>
      <c r="E339" s="78">
        <v>106.7</v>
      </c>
      <c r="F339" s="76">
        <f t="shared" si="31"/>
        <v>206.89</v>
      </c>
      <c r="G339" s="26">
        <f t="shared" si="29"/>
        <v>106.7</v>
      </c>
      <c r="H339" s="107">
        <f t="shared" si="32"/>
        <v>206.89</v>
      </c>
      <c r="I339" s="30"/>
      <c r="J339" s="41">
        <f t="shared" si="30"/>
        <v>0</v>
      </c>
    </row>
    <row r="340" spans="1:10" ht="13.5" customHeight="1" hidden="1" outlineLevel="1">
      <c r="A340" s="118"/>
      <c r="B340" s="79">
        <v>2.5</v>
      </c>
      <c r="C340" s="73" t="s">
        <v>116</v>
      </c>
      <c r="D340" s="77">
        <v>168</v>
      </c>
      <c r="E340" s="78">
        <v>264.3</v>
      </c>
      <c r="F340" s="76">
        <f t="shared" si="31"/>
        <v>512.975</v>
      </c>
      <c r="G340" s="26">
        <f t="shared" si="29"/>
        <v>105.7</v>
      </c>
      <c r="H340" s="107">
        <f t="shared" si="32"/>
        <v>205.19</v>
      </c>
      <c r="I340" s="30"/>
      <c r="J340" s="41">
        <f t="shared" si="30"/>
        <v>0</v>
      </c>
    </row>
    <row r="341" spans="1:10" ht="13.5" customHeight="1" hidden="1" outlineLevel="1">
      <c r="A341" s="118"/>
      <c r="B341" s="72">
        <v>10</v>
      </c>
      <c r="C341" s="73" t="s">
        <v>12</v>
      </c>
      <c r="D341" s="77">
        <v>44</v>
      </c>
      <c r="E341" s="78">
        <v>995</v>
      </c>
      <c r="F341" s="76">
        <f t="shared" si="31"/>
        <v>1946.5</v>
      </c>
      <c r="G341" s="26">
        <f t="shared" si="29"/>
        <v>99.5</v>
      </c>
      <c r="H341" s="107">
        <f t="shared" si="32"/>
        <v>194.65</v>
      </c>
      <c r="I341" s="30"/>
      <c r="J341" s="41">
        <f t="shared" si="30"/>
        <v>0</v>
      </c>
    </row>
    <row r="342" spans="1:10" ht="13.5" customHeight="1" hidden="1" outlineLevel="1">
      <c r="A342" s="118"/>
      <c r="B342" s="79">
        <v>30</v>
      </c>
      <c r="C342" s="80" t="s">
        <v>13</v>
      </c>
      <c r="D342" s="77">
        <v>12</v>
      </c>
      <c r="E342" s="78">
        <v>2945</v>
      </c>
      <c r="F342" s="76">
        <f t="shared" si="31"/>
        <v>5773.2</v>
      </c>
      <c r="G342" s="26">
        <f t="shared" si="29"/>
        <v>98.2</v>
      </c>
      <c r="H342" s="107">
        <f t="shared" si="32"/>
        <v>192.44</v>
      </c>
      <c r="I342" s="30"/>
      <c r="J342" s="41">
        <f t="shared" si="30"/>
        <v>0</v>
      </c>
    </row>
    <row r="343" spans="1:10" ht="13.5" customHeight="1" hidden="1" outlineLevel="1">
      <c r="A343" s="118" t="s">
        <v>328</v>
      </c>
      <c r="B343" s="72">
        <v>1</v>
      </c>
      <c r="C343" s="73" t="s">
        <v>30</v>
      </c>
      <c r="D343" s="77">
        <v>384</v>
      </c>
      <c r="E343" s="78">
        <v>106.7</v>
      </c>
      <c r="F343" s="76">
        <f t="shared" si="31"/>
        <v>206.89</v>
      </c>
      <c r="G343" s="26">
        <f aca="true" t="shared" si="33" ref="G343:G354">ROUND(E343/B343,1)</f>
        <v>106.7</v>
      </c>
      <c r="H343" s="107">
        <f t="shared" si="32"/>
        <v>206.89</v>
      </c>
      <c r="I343" s="30"/>
      <c r="J343" s="41">
        <f aca="true" t="shared" si="34" ref="J343:J354">F343*I343</f>
        <v>0</v>
      </c>
    </row>
    <row r="344" spans="1:10" ht="13.5" customHeight="1" hidden="1" outlineLevel="1">
      <c r="A344" s="118"/>
      <c r="B344" s="79">
        <v>2.5</v>
      </c>
      <c r="C344" s="73" t="s">
        <v>116</v>
      </c>
      <c r="D344" s="77">
        <v>168</v>
      </c>
      <c r="E344" s="78">
        <v>264.3</v>
      </c>
      <c r="F344" s="76">
        <f t="shared" si="31"/>
        <v>512.975</v>
      </c>
      <c r="G344" s="26">
        <f t="shared" si="33"/>
        <v>105.7</v>
      </c>
      <c r="H344" s="107">
        <f t="shared" si="32"/>
        <v>205.19</v>
      </c>
      <c r="I344" s="30"/>
      <c r="J344" s="41">
        <f t="shared" si="34"/>
        <v>0</v>
      </c>
    </row>
    <row r="345" spans="1:10" ht="13.5" customHeight="1" hidden="1" outlineLevel="1">
      <c r="A345" s="118"/>
      <c r="B345" s="72">
        <v>10</v>
      </c>
      <c r="C345" s="73" t="s">
        <v>12</v>
      </c>
      <c r="D345" s="77">
        <v>44</v>
      </c>
      <c r="E345" s="78">
        <v>995</v>
      </c>
      <c r="F345" s="76">
        <f t="shared" si="31"/>
        <v>1946.5</v>
      </c>
      <c r="G345" s="26">
        <f t="shared" si="33"/>
        <v>99.5</v>
      </c>
      <c r="H345" s="107">
        <f t="shared" si="32"/>
        <v>194.65</v>
      </c>
      <c r="I345" s="30"/>
      <c r="J345" s="41">
        <f t="shared" si="34"/>
        <v>0</v>
      </c>
    </row>
    <row r="346" spans="1:10" ht="13.5" customHeight="1" hidden="1" outlineLevel="1">
      <c r="A346" s="118"/>
      <c r="B346" s="79">
        <v>30</v>
      </c>
      <c r="C346" s="80" t="s">
        <v>13</v>
      </c>
      <c r="D346" s="77">
        <v>12</v>
      </c>
      <c r="E346" s="78">
        <v>2945</v>
      </c>
      <c r="F346" s="76">
        <f t="shared" si="31"/>
        <v>5773.2</v>
      </c>
      <c r="G346" s="26">
        <f t="shared" si="33"/>
        <v>98.2</v>
      </c>
      <c r="H346" s="107">
        <f t="shared" si="32"/>
        <v>192.44</v>
      </c>
      <c r="I346" s="30"/>
      <c r="J346" s="41">
        <f t="shared" si="34"/>
        <v>0</v>
      </c>
    </row>
    <row r="347" spans="1:10" ht="13.5" customHeight="1" hidden="1" outlineLevel="1">
      <c r="A347" s="118" t="s">
        <v>329</v>
      </c>
      <c r="B347" s="72">
        <v>1</v>
      </c>
      <c r="C347" s="73" t="s">
        <v>30</v>
      </c>
      <c r="D347" s="77">
        <v>384</v>
      </c>
      <c r="E347" s="78">
        <v>294.7</v>
      </c>
      <c r="F347" s="76">
        <f t="shared" si="31"/>
        <v>526.49</v>
      </c>
      <c r="G347" s="26">
        <f>ROUND(E347/B347,1)</f>
        <v>294.7</v>
      </c>
      <c r="H347" s="107">
        <f t="shared" si="32"/>
        <v>526.49</v>
      </c>
      <c r="I347" s="30"/>
      <c r="J347" s="41">
        <f>F347*I347</f>
        <v>0</v>
      </c>
    </row>
    <row r="348" spans="1:10" ht="13.5" customHeight="1" hidden="1" outlineLevel="1">
      <c r="A348" s="118"/>
      <c r="B348" s="72">
        <v>2.5</v>
      </c>
      <c r="C348" s="73" t="s">
        <v>116</v>
      </c>
      <c r="D348" s="77">
        <v>168</v>
      </c>
      <c r="E348" s="78">
        <v>734.3</v>
      </c>
      <c r="F348" s="76">
        <f t="shared" si="31"/>
        <v>1311.975</v>
      </c>
      <c r="G348" s="26">
        <f>ROUND(E348/B348,1)</f>
        <v>293.7</v>
      </c>
      <c r="H348" s="107">
        <f t="shared" si="32"/>
        <v>524.79</v>
      </c>
      <c r="I348" s="30"/>
      <c r="J348" s="41">
        <f>F348*I348</f>
        <v>0</v>
      </c>
    </row>
    <row r="349" spans="1:10" ht="13.5" customHeight="1" hidden="1" outlineLevel="1">
      <c r="A349" s="118"/>
      <c r="B349" s="72">
        <v>10</v>
      </c>
      <c r="C349" s="73" t="s">
        <v>12</v>
      </c>
      <c r="D349" s="77">
        <v>44</v>
      </c>
      <c r="E349" s="78">
        <v>2875</v>
      </c>
      <c r="F349" s="76">
        <f t="shared" si="31"/>
        <v>5142.5</v>
      </c>
      <c r="G349" s="26">
        <f>ROUND(E349/B349,1)</f>
        <v>287.5</v>
      </c>
      <c r="H349" s="107">
        <f t="shared" si="32"/>
        <v>514.25</v>
      </c>
      <c r="I349" s="30"/>
      <c r="J349" s="41">
        <f>F349*I349</f>
        <v>0</v>
      </c>
    </row>
    <row r="350" spans="1:10" ht="13.5" customHeight="1" hidden="1" outlineLevel="1">
      <c r="A350" s="118"/>
      <c r="B350" s="79">
        <v>30</v>
      </c>
      <c r="C350" s="80" t="s">
        <v>13</v>
      </c>
      <c r="D350" s="77">
        <v>12</v>
      </c>
      <c r="E350" s="78">
        <v>8585</v>
      </c>
      <c r="F350" s="76">
        <f t="shared" si="31"/>
        <v>15361.199999999999</v>
      </c>
      <c r="G350" s="26">
        <f>ROUND(E350/B350,1)</f>
        <v>286.2</v>
      </c>
      <c r="H350" s="107">
        <f t="shared" si="32"/>
        <v>512.04</v>
      </c>
      <c r="I350" s="30"/>
      <c r="J350" s="41">
        <f>F350*I350</f>
        <v>0</v>
      </c>
    </row>
    <row r="351" spans="1:10" ht="13.5" customHeight="1" hidden="1" outlineLevel="1">
      <c r="A351" s="118" t="s">
        <v>330</v>
      </c>
      <c r="B351" s="72">
        <v>1</v>
      </c>
      <c r="C351" s="73" t="s">
        <v>30</v>
      </c>
      <c r="D351" s="77">
        <v>384</v>
      </c>
      <c r="E351" s="78">
        <v>294.7</v>
      </c>
      <c r="F351" s="76">
        <f t="shared" si="31"/>
        <v>526.49</v>
      </c>
      <c r="G351" s="26">
        <f t="shared" si="33"/>
        <v>294.7</v>
      </c>
      <c r="H351" s="107">
        <f t="shared" si="32"/>
        <v>526.49</v>
      </c>
      <c r="I351" s="30"/>
      <c r="J351" s="41">
        <f t="shared" si="34"/>
        <v>0</v>
      </c>
    </row>
    <row r="352" spans="1:10" ht="13.5" customHeight="1" hidden="1" outlineLevel="1">
      <c r="A352" s="118"/>
      <c r="B352" s="72">
        <v>2.5</v>
      </c>
      <c r="C352" s="73" t="s">
        <v>116</v>
      </c>
      <c r="D352" s="77">
        <v>168</v>
      </c>
      <c r="E352" s="78">
        <v>734.3</v>
      </c>
      <c r="F352" s="76">
        <f t="shared" si="31"/>
        <v>1311.975</v>
      </c>
      <c r="G352" s="26">
        <f t="shared" si="33"/>
        <v>293.7</v>
      </c>
      <c r="H352" s="107">
        <f t="shared" si="32"/>
        <v>524.79</v>
      </c>
      <c r="I352" s="30"/>
      <c r="J352" s="41">
        <f t="shared" si="34"/>
        <v>0</v>
      </c>
    </row>
    <row r="353" spans="1:10" ht="13.5" customHeight="1" hidden="1" outlineLevel="1">
      <c r="A353" s="118"/>
      <c r="B353" s="72">
        <v>10</v>
      </c>
      <c r="C353" s="73" t="s">
        <v>12</v>
      </c>
      <c r="D353" s="77">
        <v>44</v>
      </c>
      <c r="E353" s="78">
        <v>2875</v>
      </c>
      <c r="F353" s="76">
        <f t="shared" si="31"/>
        <v>5142.5</v>
      </c>
      <c r="G353" s="26">
        <f t="shared" si="33"/>
        <v>287.5</v>
      </c>
      <c r="H353" s="107">
        <f t="shared" si="32"/>
        <v>514.25</v>
      </c>
      <c r="I353" s="30"/>
      <c r="J353" s="41">
        <f t="shared" si="34"/>
        <v>0</v>
      </c>
    </row>
    <row r="354" spans="1:10" ht="13.5" customHeight="1" hidden="1" outlineLevel="1">
      <c r="A354" s="118"/>
      <c r="B354" s="79">
        <v>30</v>
      </c>
      <c r="C354" s="80" t="s">
        <v>13</v>
      </c>
      <c r="D354" s="77">
        <v>12</v>
      </c>
      <c r="E354" s="78">
        <v>8585</v>
      </c>
      <c r="F354" s="76">
        <f t="shared" si="31"/>
        <v>15361.199999999999</v>
      </c>
      <c r="G354" s="26">
        <f t="shared" si="33"/>
        <v>286.2</v>
      </c>
      <c r="H354" s="107">
        <f t="shared" si="32"/>
        <v>512.04</v>
      </c>
      <c r="I354" s="30"/>
      <c r="J354" s="41">
        <f t="shared" si="34"/>
        <v>0</v>
      </c>
    </row>
    <row r="355" spans="1:10" ht="13.5" customHeight="1" hidden="1" outlineLevel="1">
      <c r="A355" s="118" t="s">
        <v>331</v>
      </c>
      <c r="B355" s="72">
        <v>1</v>
      </c>
      <c r="C355" s="73" t="s">
        <v>30</v>
      </c>
      <c r="D355" s="77">
        <v>384</v>
      </c>
      <c r="E355" s="78">
        <v>294.7</v>
      </c>
      <c r="F355" s="76">
        <f t="shared" si="31"/>
        <v>526.49</v>
      </c>
      <c r="G355" s="26">
        <f>ROUND(E355/B355,1)</f>
        <v>294.7</v>
      </c>
      <c r="H355" s="107">
        <f t="shared" si="32"/>
        <v>526.49</v>
      </c>
      <c r="I355" s="30"/>
      <c r="J355" s="41">
        <f aca="true" t="shared" si="35" ref="J355:J386">F355*I355</f>
        <v>0</v>
      </c>
    </row>
    <row r="356" spans="1:10" ht="13.5" customHeight="1" hidden="1" outlineLevel="1">
      <c r="A356" s="118"/>
      <c r="B356" s="72">
        <v>2.5</v>
      </c>
      <c r="C356" s="73" t="s">
        <v>116</v>
      </c>
      <c r="D356" s="77">
        <v>168</v>
      </c>
      <c r="E356" s="78">
        <v>734.3</v>
      </c>
      <c r="F356" s="76">
        <f t="shared" si="31"/>
        <v>1311.975</v>
      </c>
      <c r="G356" s="26">
        <f>ROUND(E356/B356,1)</f>
        <v>293.7</v>
      </c>
      <c r="H356" s="107">
        <f t="shared" si="32"/>
        <v>524.79</v>
      </c>
      <c r="I356" s="30"/>
      <c r="J356" s="41">
        <f t="shared" si="35"/>
        <v>0</v>
      </c>
    </row>
    <row r="357" spans="1:10" ht="13.5" customHeight="1" hidden="1" outlineLevel="1">
      <c r="A357" s="118"/>
      <c r="B357" s="72">
        <v>10</v>
      </c>
      <c r="C357" s="73" t="s">
        <v>12</v>
      </c>
      <c r="D357" s="77">
        <v>44</v>
      </c>
      <c r="E357" s="78">
        <v>2875</v>
      </c>
      <c r="F357" s="76">
        <f t="shared" si="31"/>
        <v>5142.5</v>
      </c>
      <c r="G357" s="26">
        <f>ROUND(E357/B357,1)</f>
        <v>287.5</v>
      </c>
      <c r="H357" s="107">
        <f t="shared" si="32"/>
        <v>514.25</v>
      </c>
      <c r="I357" s="30"/>
      <c r="J357" s="41">
        <f t="shared" si="35"/>
        <v>0</v>
      </c>
    </row>
    <row r="358" spans="1:10" ht="13.5" customHeight="1" hidden="1" outlineLevel="1">
      <c r="A358" s="118"/>
      <c r="B358" s="79">
        <v>30</v>
      </c>
      <c r="C358" s="80" t="s">
        <v>13</v>
      </c>
      <c r="D358" s="77">
        <v>12</v>
      </c>
      <c r="E358" s="78">
        <v>8585</v>
      </c>
      <c r="F358" s="76">
        <f t="shared" si="31"/>
        <v>15361.199999999999</v>
      </c>
      <c r="G358" s="26">
        <f>ROUND(E358/B358,1)</f>
        <v>286.2</v>
      </c>
      <c r="H358" s="107">
        <f t="shared" si="32"/>
        <v>512.04</v>
      </c>
      <c r="I358" s="30"/>
      <c r="J358" s="41">
        <f t="shared" si="35"/>
        <v>0</v>
      </c>
    </row>
    <row r="359" spans="1:10" ht="13.5" customHeight="1" collapsed="1">
      <c r="A359" s="141" t="s">
        <v>48</v>
      </c>
      <c r="B359" s="142"/>
      <c r="C359" s="142"/>
      <c r="D359" s="142"/>
      <c r="E359" s="144"/>
      <c r="F359" s="76"/>
      <c r="G359" s="145"/>
      <c r="H359" s="107"/>
      <c r="I359" s="30"/>
      <c r="J359" s="41">
        <f t="shared" si="35"/>
        <v>0</v>
      </c>
    </row>
    <row r="360" spans="1:10" ht="13.5" customHeight="1" hidden="1" outlineLevel="1">
      <c r="A360" s="118" t="s">
        <v>158</v>
      </c>
      <c r="B360" s="72">
        <v>1</v>
      </c>
      <c r="C360" s="73" t="s">
        <v>30</v>
      </c>
      <c r="D360" s="77">
        <v>384</v>
      </c>
      <c r="E360" s="78">
        <v>142.2</v>
      </c>
      <c r="F360" s="76">
        <f t="shared" si="31"/>
        <v>267.23999999999995</v>
      </c>
      <c r="G360" s="26">
        <f aca="true" t="shared" si="36" ref="G360:G415">ROUND(E360/B360,1)</f>
        <v>142.2</v>
      </c>
      <c r="H360" s="107">
        <f t="shared" si="32"/>
        <v>267.23999999999995</v>
      </c>
      <c r="I360" s="30"/>
      <c r="J360" s="41">
        <f t="shared" si="35"/>
        <v>0</v>
      </c>
    </row>
    <row r="361" spans="1:10" ht="13.5" customHeight="1" hidden="1" outlineLevel="1">
      <c r="A361" s="118"/>
      <c r="B361" s="79">
        <v>2.5</v>
      </c>
      <c r="C361" s="73" t="s">
        <v>6</v>
      </c>
      <c r="D361" s="77">
        <v>168</v>
      </c>
      <c r="E361" s="78">
        <v>353.1</v>
      </c>
      <c r="F361" s="76">
        <f t="shared" si="31"/>
        <v>663.8499999999999</v>
      </c>
      <c r="G361" s="26">
        <f t="shared" si="36"/>
        <v>141.2</v>
      </c>
      <c r="H361" s="107">
        <f t="shared" si="32"/>
        <v>265.53999999999996</v>
      </c>
      <c r="I361" s="30"/>
      <c r="J361" s="41">
        <f t="shared" si="35"/>
        <v>0</v>
      </c>
    </row>
    <row r="362" spans="1:10" ht="13.5" customHeight="1" hidden="1" outlineLevel="1">
      <c r="A362" s="118"/>
      <c r="B362" s="72">
        <v>10</v>
      </c>
      <c r="C362" s="73" t="s">
        <v>12</v>
      </c>
      <c r="D362" s="77">
        <v>44</v>
      </c>
      <c r="E362" s="78">
        <v>1350</v>
      </c>
      <c r="F362" s="76">
        <f t="shared" si="31"/>
        <v>2550</v>
      </c>
      <c r="G362" s="26">
        <f t="shared" si="36"/>
        <v>135</v>
      </c>
      <c r="H362" s="107">
        <f t="shared" si="32"/>
        <v>255</v>
      </c>
      <c r="I362" s="30"/>
      <c r="J362" s="41">
        <f t="shared" si="35"/>
        <v>0</v>
      </c>
    </row>
    <row r="363" spans="1:10" ht="13.5" customHeight="1" hidden="1" outlineLevel="1">
      <c r="A363" s="118"/>
      <c r="B363" s="79">
        <v>30</v>
      </c>
      <c r="C363" s="80" t="s">
        <v>13</v>
      </c>
      <c r="D363" s="77">
        <v>12</v>
      </c>
      <c r="E363" s="78">
        <v>4010</v>
      </c>
      <c r="F363" s="76">
        <f t="shared" si="31"/>
        <v>7583.699999999999</v>
      </c>
      <c r="G363" s="26">
        <f t="shared" si="36"/>
        <v>133.7</v>
      </c>
      <c r="H363" s="107">
        <f t="shared" si="32"/>
        <v>252.78999999999996</v>
      </c>
      <c r="I363" s="30"/>
      <c r="J363" s="41">
        <f t="shared" si="35"/>
        <v>0</v>
      </c>
    </row>
    <row r="364" spans="1:10" ht="13.5" customHeight="1" hidden="1" outlineLevel="1">
      <c r="A364" s="118" t="s">
        <v>332</v>
      </c>
      <c r="B364" s="72">
        <v>1</v>
      </c>
      <c r="C364" s="73" t="s">
        <v>30</v>
      </c>
      <c r="D364" s="77">
        <v>384</v>
      </c>
      <c r="E364" s="78">
        <v>143.2</v>
      </c>
      <c r="F364" s="76">
        <f t="shared" si="31"/>
        <v>268.94</v>
      </c>
      <c r="G364" s="26">
        <f>ROUND(E364/B364,1)</f>
        <v>143.2</v>
      </c>
      <c r="H364" s="107">
        <f t="shared" si="32"/>
        <v>268.94</v>
      </c>
      <c r="I364" s="30"/>
      <c r="J364" s="41">
        <f t="shared" si="35"/>
        <v>0</v>
      </c>
    </row>
    <row r="365" spans="1:10" ht="13.5" customHeight="1" hidden="1" outlineLevel="1">
      <c r="A365" s="118"/>
      <c r="B365" s="72">
        <v>2.5</v>
      </c>
      <c r="C365" s="73" t="s">
        <v>116</v>
      </c>
      <c r="D365" s="77">
        <v>168</v>
      </c>
      <c r="E365" s="78">
        <v>355.6</v>
      </c>
      <c r="F365" s="76">
        <f t="shared" si="31"/>
        <v>668.0999999999999</v>
      </c>
      <c r="G365" s="26">
        <f>ROUND(E365/B365,1)</f>
        <v>142.2</v>
      </c>
      <c r="H365" s="107">
        <f t="shared" si="32"/>
        <v>267.23999999999995</v>
      </c>
      <c r="I365" s="30"/>
      <c r="J365" s="41">
        <f t="shared" si="35"/>
        <v>0</v>
      </c>
    </row>
    <row r="366" spans="1:10" ht="13.5" customHeight="1" hidden="1" outlineLevel="1">
      <c r="A366" s="118"/>
      <c r="B366" s="72">
        <v>10</v>
      </c>
      <c r="C366" s="73" t="s">
        <v>12</v>
      </c>
      <c r="D366" s="77">
        <v>44</v>
      </c>
      <c r="E366" s="78">
        <v>1360</v>
      </c>
      <c r="F366" s="76">
        <f t="shared" si="31"/>
        <v>2567</v>
      </c>
      <c r="G366" s="26">
        <f>ROUND(E366/B366,1)</f>
        <v>136</v>
      </c>
      <c r="H366" s="107">
        <f t="shared" si="32"/>
        <v>256.7</v>
      </c>
      <c r="I366" s="30"/>
      <c r="J366" s="41">
        <f t="shared" si="35"/>
        <v>0</v>
      </c>
    </row>
    <row r="367" spans="1:10" ht="13.5" customHeight="1" hidden="1" outlineLevel="1">
      <c r="A367" s="118"/>
      <c r="B367" s="79">
        <v>30</v>
      </c>
      <c r="C367" s="80" t="s">
        <v>13</v>
      </c>
      <c r="D367" s="77">
        <v>12</v>
      </c>
      <c r="E367" s="78">
        <v>4040</v>
      </c>
      <c r="F367" s="76">
        <f t="shared" si="31"/>
        <v>7634.7</v>
      </c>
      <c r="G367" s="26">
        <f>ROUND(E367/B367,1)</f>
        <v>134.7</v>
      </c>
      <c r="H367" s="107">
        <f t="shared" si="32"/>
        <v>254.48999999999998</v>
      </c>
      <c r="I367" s="30"/>
      <c r="J367" s="41">
        <f t="shared" si="35"/>
        <v>0</v>
      </c>
    </row>
    <row r="368" spans="1:10" ht="13.5" customHeight="1" hidden="1" outlineLevel="1">
      <c r="A368" s="118" t="s">
        <v>333</v>
      </c>
      <c r="B368" s="72">
        <v>1</v>
      </c>
      <c r="C368" s="73" t="s">
        <v>30</v>
      </c>
      <c r="D368" s="77">
        <v>384</v>
      </c>
      <c r="E368" s="78">
        <v>143.2</v>
      </c>
      <c r="F368" s="76">
        <f t="shared" si="31"/>
        <v>268.94</v>
      </c>
      <c r="G368" s="26">
        <f t="shared" si="36"/>
        <v>143.2</v>
      </c>
      <c r="H368" s="107">
        <f t="shared" si="32"/>
        <v>268.94</v>
      </c>
      <c r="I368" s="30"/>
      <c r="J368" s="41">
        <f t="shared" si="35"/>
        <v>0</v>
      </c>
    </row>
    <row r="369" spans="1:10" ht="13.5" customHeight="1" hidden="1" outlineLevel="1">
      <c r="A369" s="118"/>
      <c r="B369" s="72">
        <v>2.5</v>
      </c>
      <c r="C369" s="73" t="s">
        <v>116</v>
      </c>
      <c r="D369" s="77">
        <v>168</v>
      </c>
      <c r="E369" s="78">
        <v>355.6</v>
      </c>
      <c r="F369" s="76">
        <f t="shared" si="31"/>
        <v>668.0999999999999</v>
      </c>
      <c r="G369" s="26">
        <f t="shared" si="36"/>
        <v>142.2</v>
      </c>
      <c r="H369" s="107">
        <f t="shared" si="32"/>
        <v>267.23999999999995</v>
      </c>
      <c r="I369" s="30"/>
      <c r="J369" s="41">
        <f t="shared" si="35"/>
        <v>0</v>
      </c>
    </row>
    <row r="370" spans="1:10" ht="13.5" customHeight="1" hidden="1" outlineLevel="1">
      <c r="A370" s="118"/>
      <c r="B370" s="72">
        <v>10</v>
      </c>
      <c r="C370" s="73" t="s">
        <v>12</v>
      </c>
      <c r="D370" s="77">
        <v>44</v>
      </c>
      <c r="E370" s="78">
        <v>1360</v>
      </c>
      <c r="F370" s="76">
        <f t="shared" si="31"/>
        <v>2567</v>
      </c>
      <c r="G370" s="26">
        <f t="shared" si="36"/>
        <v>136</v>
      </c>
      <c r="H370" s="107">
        <f t="shared" si="32"/>
        <v>256.7</v>
      </c>
      <c r="I370" s="30"/>
      <c r="J370" s="41">
        <f t="shared" si="35"/>
        <v>0</v>
      </c>
    </row>
    <row r="371" spans="1:10" ht="13.5" customHeight="1" hidden="1" outlineLevel="1">
      <c r="A371" s="118"/>
      <c r="B371" s="79">
        <v>30</v>
      </c>
      <c r="C371" s="80" t="s">
        <v>13</v>
      </c>
      <c r="D371" s="77">
        <v>12</v>
      </c>
      <c r="E371" s="78">
        <v>4040</v>
      </c>
      <c r="F371" s="76">
        <f t="shared" si="31"/>
        <v>7634.7</v>
      </c>
      <c r="G371" s="26">
        <f t="shared" si="36"/>
        <v>134.7</v>
      </c>
      <c r="H371" s="107">
        <f t="shared" si="32"/>
        <v>254.48999999999998</v>
      </c>
      <c r="I371" s="30"/>
      <c r="J371" s="41">
        <f t="shared" si="35"/>
        <v>0</v>
      </c>
    </row>
    <row r="372" spans="1:10" ht="13.5" customHeight="1" hidden="1" outlineLevel="1">
      <c r="A372" s="118" t="s">
        <v>334</v>
      </c>
      <c r="B372" s="72">
        <v>1</v>
      </c>
      <c r="C372" s="73" t="s">
        <v>30</v>
      </c>
      <c r="D372" s="77">
        <v>384</v>
      </c>
      <c r="E372" s="78">
        <v>143.2</v>
      </c>
      <c r="F372" s="76">
        <f t="shared" si="31"/>
        <v>268.94</v>
      </c>
      <c r="G372" s="26">
        <f>ROUND(E372/B372,1)</f>
        <v>143.2</v>
      </c>
      <c r="H372" s="107">
        <f t="shared" si="32"/>
        <v>268.94</v>
      </c>
      <c r="I372" s="30"/>
      <c r="J372" s="41">
        <f t="shared" si="35"/>
        <v>0</v>
      </c>
    </row>
    <row r="373" spans="1:10" ht="13.5" customHeight="1" hidden="1" outlineLevel="1">
      <c r="A373" s="118"/>
      <c r="B373" s="72">
        <v>2.5</v>
      </c>
      <c r="C373" s="73" t="s">
        <v>116</v>
      </c>
      <c r="D373" s="77">
        <v>168</v>
      </c>
      <c r="E373" s="78">
        <v>355.6</v>
      </c>
      <c r="F373" s="76">
        <f t="shared" si="31"/>
        <v>668.0999999999999</v>
      </c>
      <c r="G373" s="26">
        <f>ROUND(E373/B373,1)</f>
        <v>142.2</v>
      </c>
      <c r="H373" s="107">
        <f t="shared" si="32"/>
        <v>267.23999999999995</v>
      </c>
      <c r="I373" s="30"/>
      <c r="J373" s="41">
        <f t="shared" si="35"/>
        <v>0</v>
      </c>
    </row>
    <row r="374" spans="1:10" ht="13.5" customHeight="1" hidden="1" outlineLevel="1">
      <c r="A374" s="118"/>
      <c r="B374" s="72">
        <v>10</v>
      </c>
      <c r="C374" s="73" t="s">
        <v>12</v>
      </c>
      <c r="D374" s="77">
        <v>44</v>
      </c>
      <c r="E374" s="78">
        <v>1360</v>
      </c>
      <c r="F374" s="76">
        <f t="shared" si="31"/>
        <v>2567</v>
      </c>
      <c r="G374" s="26">
        <f>ROUND(E374/B374,1)</f>
        <v>136</v>
      </c>
      <c r="H374" s="107">
        <f t="shared" si="32"/>
        <v>256.7</v>
      </c>
      <c r="I374" s="30"/>
      <c r="J374" s="41">
        <f t="shared" si="35"/>
        <v>0</v>
      </c>
    </row>
    <row r="375" spans="1:10" ht="13.5" customHeight="1" hidden="1" outlineLevel="1">
      <c r="A375" s="118"/>
      <c r="B375" s="79">
        <v>30</v>
      </c>
      <c r="C375" s="80" t="s">
        <v>13</v>
      </c>
      <c r="D375" s="77">
        <v>12</v>
      </c>
      <c r="E375" s="78">
        <v>4040</v>
      </c>
      <c r="F375" s="76">
        <f t="shared" si="31"/>
        <v>7634.7</v>
      </c>
      <c r="G375" s="26">
        <f>ROUND(E375/B375,1)</f>
        <v>134.7</v>
      </c>
      <c r="H375" s="107">
        <f t="shared" si="32"/>
        <v>254.48999999999998</v>
      </c>
      <c r="I375" s="30"/>
      <c r="J375" s="41">
        <f t="shared" si="35"/>
        <v>0</v>
      </c>
    </row>
    <row r="376" spans="1:10" ht="13.5" customHeight="1" hidden="1" outlineLevel="1">
      <c r="A376" s="118" t="s">
        <v>335</v>
      </c>
      <c r="B376" s="72">
        <v>1</v>
      </c>
      <c r="C376" s="73" t="s">
        <v>30</v>
      </c>
      <c r="D376" s="77">
        <v>384</v>
      </c>
      <c r="E376" s="78">
        <v>143.2</v>
      </c>
      <c r="F376" s="76">
        <f t="shared" si="31"/>
        <v>268.94</v>
      </c>
      <c r="G376" s="26">
        <f t="shared" si="36"/>
        <v>143.2</v>
      </c>
      <c r="H376" s="107">
        <f t="shared" si="32"/>
        <v>268.94</v>
      </c>
      <c r="I376" s="30"/>
      <c r="J376" s="41">
        <f t="shared" si="35"/>
        <v>0</v>
      </c>
    </row>
    <row r="377" spans="1:10" ht="13.5" customHeight="1" hidden="1" outlineLevel="1">
      <c r="A377" s="118"/>
      <c r="B377" s="72">
        <v>2.5</v>
      </c>
      <c r="C377" s="73" t="s">
        <v>116</v>
      </c>
      <c r="D377" s="77">
        <v>168</v>
      </c>
      <c r="E377" s="78">
        <v>355.6</v>
      </c>
      <c r="F377" s="76">
        <f t="shared" si="31"/>
        <v>668.0999999999999</v>
      </c>
      <c r="G377" s="26">
        <f t="shared" si="36"/>
        <v>142.2</v>
      </c>
      <c r="H377" s="107">
        <f t="shared" si="32"/>
        <v>267.23999999999995</v>
      </c>
      <c r="I377" s="30"/>
      <c r="J377" s="41">
        <f t="shared" si="35"/>
        <v>0</v>
      </c>
    </row>
    <row r="378" spans="1:10" ht="13.5" customHeight="1" hidden="1" outlineLevel="1">
      <c r="A378" s="118"/>
      <c r="B378" s="72">
        <v>10</v>
      </c>
      <c r="C378" s="73" t="s">
        <v>12</v>
      </c>
      <c r="D378" s="77">
        <v>44</v>
      </c>
      <c r="E378" s="78">
        <v>1360</v>
      </c>
      <c r="F378" s="76">
        <f t="shared" si="31"/>
        <v>2567</v>
      </c>
      <c r="G378" s="26">
        <f t="shared" si="36"/>
        <v>136</v>
      </c>
      <c r="H378" s="107">
        <f t="shared" si="32"/>
        <v>256.7</v>
      </c>
      <c r="I378" s="30"/>
      <c r="J378" s="41">
        <f t="shared" si="35"/>
        <v>0</v>
      </c>
    </row>
    <row r="379" spans="1:10" ht="13.5" customHeight="1" hidden="1" outlineLevel="1">
      <c r="A379" s="118"/>
      <c r="B379" s="79">
        <v>30</v>
      </c>
      <c r="C379" s="80" t="s">
        <v>13</v>
      </c>
      <c r="D379" s="77">
        <v>12</v>
      </c>
      <c r="E379" s="78">
        <v>4040</v>
      </c>
      <c r="F379" s="76">
        <f t="shared" si="31"/>
        <v>7634.7</v>
      </c>
      <c r="G379" s="26">
        <f t="shared" si="36"/>
        <v>134.7</v>
      </c>
      <c r="H379" s="107">
        <f t="shared" si="32"/>
        <v>254.48999999999998</v>
      </c>
      <c r="I379" s="30"/>
      <c r="J379" s="41">
        <f t="shared" si="35"/>
        <v>0</v>
      </c>
    </row>
    <row r="380" spans="1:10" ht="13.5" customHeight="1" hidden="1" outlineLevel="1">
      <c r="A380" s="118" t="s">
        <v>340</v>
      </c>
      <c r="B380" s="72">
        <v>1</v>
      </c>
      <c r="C380" s="73" t="s">
        <v>30</v>
      </c>
      <c r="D380" s="77">
        <v>384</v>
      </c>
      <c r="E380" s="78">
        <v>143.2</v>
      </c>
      <c r="F380" s="76">
        <f t="shared" si="31"/>
        <v>268.94</v>
      </c>
      <c r="G380" s="26">
        <f>ROUND(E380/B380,1)</f>
        <v>143.2</v>
      </c>
      <c r="H380" s="107">
        <f t="shared" si="32"/>
        <v>268.94</v>
      </c>
      <c r="I380" s="30"/>
      <c r="J380" s="41">
        <f t="shared" si="35"/>
        <v>0</v>
      </c>
    </row>
    <row r="381" spans="1:10" ht="13.5" customHeight="1" hidden="1" outlineLevel="1">
      <c r="A381" s="118"/>
      <c r="B381" s="72">
        <v>2.5</v>
      </c>
      <c r="C381" s="73" t="s">
        <v>116</v>
      </c>
      <c r="D381" s="77">
        <v>168</v>
      </c>
      <c r="E381" s="78">
        <v>355.6</v>
      </c>
      <c r="F381" s="76">
        <f t="shared" si="31"/>
        <v>668.0999999999999</v>
      </c>
      <c r="G381" s="26">
        <f>ROUND(E381/B381,1)</f>
        <v>142.2</v>
      </c>
      <c r="H381" s="107">
        <f t="shared" si="32"/>
        <v>267.23999999999995</v>
      </c>
      <c r="I381" s="30"/>
      <c r="J381" s="41">
        <f t="shared" si="35"/>
        <v>0</v>
      </c>
    </row>
    <row r="382" spans="1:10" ht="13.5" customHeight="1" hidden="1" outlineLevel="1">
      <c r="A382" s="118"/>
      <c r="B382" s="72">
        <v>10</v>
      </c>
      <c r="C382" s="73" t="s">
        <v>12</v>
      </c>
      <c r="D382" s="77">
        <v>44</v>
      </c>
      <c r="E382" s="78">
        <v>1360</v>
      </c>
      <c r="F382" s="76">
        <f t="shared" si="31"/>
        <v>2567</v>
      </c>
      <c r="G382" s="26">
        <f>ROUND(E382/B382,1)</f>
        <v>136</v>
      </c>
      <c r="H382" s="107">
        <f t="shared" si="32"/>
        <v>256.7</v>
      </c>
      <c r="I382" s="30"/>
      <c r="J382" s="41">
        <f t="shared" si="35"/>
        <v>0</v>
      </c>
    </row>
    <row r="383" spans="1:10" ht="13.5" customHeight="1" hidden="1" outlineLevel="1">
      <c r="A383" s="118"/>
      <c r="B383" s="79">
        <v>30</v>
      </c>
      <c r="C383" s="80" t="s">
        <v>13</v>
      </c>
      <c r="D383" s="77">
        <v>12</v>
      </c>
      <c r="E383" s="78">
        <v>4040</v>
      </c>
      <c r="F383" s="76">
        <f t="shared" si="31"/>
        <v>7634.7</v>
      </c>
      <c r="G383" s="26">
        <f>ROUND(E383/B383,1)</f>
        <v>134.7</v>
      </c>
      <c r="H383" s="107">
        <f t="shared" si="32"/>
        <v>254.48999999999998</v>
      </c>
      <c r="I383" s="30"/>
      <c r="J383" s="41">
        <f t="shared" si="35"/>
        <v>0</v>
      </c>
    </row>
    <row r="384" spans="1:10" ht="13.5" customHeight="1" hidden="1" outlineLevel="1">
      <c r="A384" s="118" t="s">
        <v>336</v>
      </c>
      <c r="B384" s="72">
        <v>1</v>
      </c>
      <c r="C384" s="73" t="s">
        <v>30</v>
      </c>
      <c r="D384" s="77">
        <v>384</v>
      </c>
      <c r="E384" s="78">
        <v>143.2</v>
      </c>
      <c r="F384" s="76">
        <f t="shared" si="31"/>
        <v>268.94</v>
      </c>
      <c r="G384" s="26">
        <f t="shared" si="36"/>
        <v>143.2</v>
      </c>
      <c r="H384" s="107">
        <f t="shared" si="32"/>
        <v>268.94</v>
      </c>
      <c r="I384" s="30"/>
      <c r="J384" s="41">
        <f t="shared" si="35"/>
        <v>0</v>
      </c>
    </row>
    <row r="385" spans="1:10" ht="13.5" customHeight="1" hidden="1" outlineLevel="1">
      <c r="A385" s="118"/>
      <c r="B385" s="72">
        <v>2.5</v>
      </c>
      <c r="C385" s="73" t="s">
        <v>116</v>
      </c>
      <c r="D385" s="77">
        <v>168</v>
      </c>
      <c r="E385" s="78">
        <v>355.6</v>
      </c>
      <c r="F385" s="76">
        <f t="shared" si="31"/>
        <v>668.0999999999999</v>
      </c>
      <c r="G385" s="26">
        <f t="shared" si="36"/>
        <v>142.2</v>
      </c>
      <c r="H385" s="107">
        <f t="shared" si="32"/>
        <v>267.23999999999995</v>
      </c>
      <c r="I385" s="30"/>
      <c r="J385" s="41">
        <f t="shared" si="35"/>
        <v>0</v>
      </c>
    </row>
    <row r="386" spans="1:10" ht="13.5" customHeight="1" hidden="1" outlineLevel="1">
      <c r="A386" s="118"/>
      <c r="B386" s="72">
        <v>10</v>
      </c>
      <c r="C386" s="73" t="s">
        <v>12</v>
      </c>
      <c r="D386" s="77">
        <v>44</v>
      </c>
      <c r="E386" s="78">
        <v>1360</v>
      </c>
      <c r="F386" s="76">
        <f t="shared" si="31"/>
        <v>2567</v>
      </c>
      <c r="G386" s="26">
        <f t="shared" si="36"/>
        <v>136</v>
      </c>
      <c r="H386" s="107">
        <f t="shared" si="32"/>
        <v>256.7</v>
      </c>
      <c r="I386" s="30"/>
      <c r="J386" s="41">
        <f t="shared" si="35"/>
        <v>0</v>
      </c>
    </row>
    <row r="387" spans="1:10" ht="13.5" customHeight="1" hidden="1" outlineLevel="1">
      <c r="A387" s="118"/>
      <c r="B387" s="79">
        <v>30</v>
      </c>
      <c r="C387" s="80" t="s">
        <v>13</v>
      </c>
      <c r="D387" s="77">
        <v>12</v>
      </c>
      <c r="E387" s="78">
        <v>4040</v>
      </c>
      <c r="F387" s="76">
        <f t="shared" si="31"/>
        <v>7634.7</v>
      </c>
      <c r="G387" s="26">
        <f t="shared" si="36"/>
        <v>134.7</v>
      </c>
      <c r="H387" s="107">
        <f t="shared" si="32"/>
        <v>254.48999999999998</v>
      </c>
      <c r="I387" s="30"/>
      <c r="J387" s="41">
        <f aca="true" t="shared" si="37" ref="J387:J418">F387*I387</f>
        <v>0</v>
      </c>
    </row>
    <row r="388" spans="1:10" ht="13.5" customHeight="1" hidden="1" outlineLevel="1">
      <c r="A388" s="118" t="s">
        <v>337</v>
      </c>
      <c r="B388" s="72">
        <v>1</v>
      </c>
      <c r="C388" s="73" t="s">
        <v>30</v>
      </c>
      <c r="D388" s="77">
        <v>384</v>
      </c>
      <c r="E388" s="78">
        <v>143.2</v>
      </c>
      <c r="F388" s="76">
        <f t="shared" si="31"/>
        <v>268.94</v>
      </c>
      <c r="G388" s="26">
        <f>ROUND(E388/B388,1)</f>
        <v>143.2</v>
      </c>
      <c r="H388" s="107">
        <f t="shared" si="32"/>
        <v>268.94</v>
      </c>
      <c r="I388" s="30"/>
      <c r="J388" s="41">
        <f t="shared" si="37"/>
        <v>0</v>
      </c>
    </row>
    <row r="389" spans="1:10" ht="13.5" customHeight="1" hidden="1" outlineLevel="1">
      <c r="A389" s="118"/>
      <c r="B389" s="72">
        <v>2.5</v>
      </c>
      <c r="C389" s="73" t="s">
        <v>116</v>
      </c>
      <c r="D389" s="77">
        <v>168</v>
      </c>
      <c r="E389" s="78">
        <v>355.6</v>
      </c>
      <c r="F389" s="76">
        <f t="shared" si="31"/>
        <v>668.0999999999999</v>
      </c>
      <c r="G389" s="26">
        <f>ROUND(E389/B389,1)</f>
        <v>142.2</v>
      </c>
      <c r="H389" s="107">
        <f t="shared" si="32"/>
        <v>267.23999999999995</v>
      </c>
      <c r="I389" s="30"/>
      <c r="J389" s="41">
        <f t="shared" si="37"/>
        <v>0</v>
      </c>
    </row>
    <row r="390" spans="1:10" ht="13.5" customHeight="1" hidden="1" outlineLevel="1">
      <c r="A390" s="118"/>
      <c r="B390" s="72">
        <v>10</v>
      </c>
      <c r="C390" s="73" t="s">
        <v>12</v>
      </c>
      <c r="D390" s="77">
        <v>44</v>
      </c>
      <c r="E390" s="78">
        <v>1360</v>
      </c>
      <c r="F390" s="76">
        <f t="shared" si="31"/>
        <v>2567</v>
      </c>
      <c r="G390" s="26">
        <f>ROUND(E390/B390,1)</f>
        <v>136</v>
      </c>
      <c r="H390" s="107">
        <f t="shared" si="32"/>
        <v>256.7</v>
      </c>
      <c r="I390" s="30"/>
      <c r="J390" s="41">
        <f t="shared" si="37"/>
        <v>0</v>
      </c>
    </row>
    <row r="391" spans="1:10" ht="13.5" customHeight="1" hidden="1" outlineLevel="1">
      <c r="A391" s="118"/>
      <c r="B391" s="79">
        <v>30</v>
      </c>
      <c r="C391" s="80" t="s">
        <v>13</v>
      </c>
      <c r="D391" s="77">
        <v>12</v>
      </c>
      <c r="E391" s="78">
        <v>4040</v>
      </c>
      <c r="F391" s="76">
        <f t="shared" si="31"/>
        <v>7634.7</v>
      </c>
      <c r="G391" s="26">
        <f>ROUND(E391/B391,1)</f>
        <v>134.7</v>
      </c>
      <c r="H391" s="107">
        <f t="shared" si="32"/>
        <v>254.48999999999998</v>
      </c>
      <c r="I391" s="30"/>
      <c r="J391" s="41">
        <f t="shared" si="37"/>
        <v>0</v>
      </c>
    </row>
    <row r="392" spans="1:10" ht="13.5" customHeight="1" hidden="1" outlineLevel="1">
      <c r="A392" s="118" t="s">
        <v>339</v>
      </c>
      <c r="B392" s="72">
        <v>1</v>
      </c>
      <c r="C392" s="73" t="s">
        <v>30</v>
      </c>
      <c r="D392" s="77">
        <v>384</v>
      </c>
      <c r="E392" s="78">
        <v>143.2</v>
      </c>
      <c r="F392" s="76">
        <f t="shared" si="31"/>
        <v>268.94</v>
      </c>
      <c r="G392" s="26">
        <f t="shared" si="36"/>
        <v>143.2</v>
      </c>
      <c r="H392" s="107">
        <f t="shared" si="32"/>
        <v>268.94</v>
      </c>
      <c r="I392" s="30"/>
      <c r="J392" s="41">
        <f t="shared" si="37"/>
        <v>0</v>
      </c>
    </row>
    <row r="393" spans="1:10" ht="13.5" customHeight="1" hidden="1" outlineLevel="1">
      <c r="A393" s="118"/>
      <c r="B393" s="72">
        <v>2.5</v>
      </c>
      <c r="C393" s="73" t="s">
        <v>116</v>
      </c>
      <c r="D393" s="77">
        <v>168</v>
      </c>
      <c r="E393" s="78">
        <v>355.6</v>
      </c>
      <c r="F393" s="76">
        <f aca="true" t="shared" si="38" ref="F393:F456">H393*B393</f>
        <v>668.0999999999999</v>
      </c>
      <c r="G393" s="26">
        <f t="shared" si="36"/>
        <v>142.2</v>
      </c>
      <c r="H393" s="107">
        <f aca="true" t="shared" si="39" ref="H393:H456">(G393+15)*1.7</f>
        <v>267.23999999999995</v>
      </c>
      <c r="I393" s="30"/>
      <c r="J393" s="41">
        <f t="shared" si="37"/>
        <v>0</v>
      </c>
    </row>
    <row r="394" spans="1:10" ht="13.5" customHeight="1" hidden="1" outlineLevel="1">
      <c r="A394" s="118"/>
      <c r="B394" s="72">
        <v>10</v>
      </c>
      <c r="C394" s="73" t="s">
        <v>12</v>
      </c>
      <c r="D394" s="77">
        <v>44</v>
      </c>
      <c r="E394" s="78">
        <v>1360</v>
      </c>
      <c r="F394" s="76">
        <f t="shared" si="38"/>
        <v>2567</v>
      </c>
      <c r="G394" s="26">
        <f t="shared" si="36"/>
        <v>136</v>
      </c>
      <c r="H394" s="107">
        <f t="shared" si="39"/>
        <v>256.7</v>
      </c>
      <c r="I394" s="30"/>
      <c r="J394" s="41">
        <f t="shared" si="37"/>
        <v>0</v>
      </c>
    </row>
    <row r="395" spans="1:10" ht="13.5" customHeight="1" hidden="1" outlineLevel="1">
      <c r="A395" s="118"/>
      <c r="B395" s="79">
        <v>30</v>
      </c>
      <c r="C395" s="80" t="s">
        <v>13</v>
      </c>
      <c r="D395" s="77">
        <v>12</v>
      </c>
      <c r="E395" s="78">
        <v>4040</v>
      </c>
      <c r="F395" s="76">
        <f t="shared" si="38"/>
        <v>7634.7</v>
      </c>
      <c r="G395" s="26">
        <f t="shared" si="36"/>
        <v>134.7</v>
      </c>
      <c r="H395" s="107">
        <f t="shared" si="39"/>
        <v>254.48999999999998</v>
      </c>
      <c r="I395" s="30"/>
      <c r="J395" s="41">
        <f t="shared" si="37"/>
        <v>0</v>
      </c>
    </row>
    <row r="396" spans="1:10" ht="13.5" customHeight="1" hidden="1" outlineLevel="1">
      <c r="A396" s="118" t="s">
        <v>338</v>
      </c>
      <c r="B396" s="72">
        <v>1</v>
      </c>
      <c r="C396" s="73" t="s">
        <v>30</v>
      </c>
      <c r="D396" s="77">
        <v>384</v>
      </c>
      <c r="E396" s="78">
        <v>143.2</v>
      </c>
      <c r="F396" s="76">
        <f t="shared" si="38"/>
        <v>268.94</v>
      </c>
      <c r="G396" s="26">
        <f>ROUND(E396/B396,1)</f>
        <v>143.2</v>
      </c>
      <c r="H396" s="107">
        <f t="shared" si="39"/>
        <v>268.94</v>
      </c>
      <c r="I396" s="30"/>
      <c r="J396" s="41">
        <f t="shared" si="37"/>
        <v>0</v>
      </c>
    </row>
    <row r="397" spans="1:10" ht="13.5" customHeight="1" hidden="1" outlineLevel="1">
      <c r="A397" s="118"/>
      <c r="B397" s="72">
        <v>2.5</v>
      </c>
      <c r="C397" s="73" t="s">
        <v>116</v>
      </c>
      <c r="D397" s="77">
        <v>168</v>
      </c>
      <c r="E397" s="78">
        <v>355.6</v>
      </c>
      <c r="F397" s="76">
        <f t="shared" si="38"/>
        <v>668.0999999999999</v>
      </c>
      <c r="G397" s="26">
        <f>ROUND(E397/B397,1)</f>
        <v>142.2</v>
      </c>
      <c r="H397" s="107">
        <f t="shared" si="39"/>
        <v>267.23999999999995</v>
      </c>
      <c r="I397" s="30"/>
      <c r="J397" s="41">
        <f t="shared" si="37"/>
        <v>0</v>
      </c>
    </row>
    <row r="398" spans="1:10" ht="13.5" customHeight="1" hidden="1" outlineLevel="1">
      <c r="A398" s="118"/>
      <c r="B398" s="72">
        <v>10</v>
      </c>
      <c r="C398" s="73" t="s">
        <v>12</v>
      </c>
      <c r="D398" s="77">
        <v>44</v>
      </c>
      <c r="E398" s="78">
        <v>1360</v>
      </c>
      <c r="F398" s="76">
        <f t="shared" si="38"/>
        <v>2567</v>
      </c>
      <c r="G398" s="26">
        <f>ROUND(E398/B398,1)</f>
        <v>136</v>
      </c>
      <c r="H398" s="107">
        <f t="shared" si="39"/>
        <v>256.7</v>
      </c>
      <c r="I398" s="30"/>
      <c r="J398" s="41">
        <f t="shared" si="37"/>
        <v>0</v>
      </c>
    </row>
    <row r="399" spans="1:10" ht="13.5" customHeight="1" hidden="1" outlineLevel="1">
      <c r="A399" s="118"/>
      <c r="B399" s="79">
        <v>30</v>
      </c>
      <c r="C399" s="80" t="s">
        <v>13</v>
      </c>
      <c r="D399" s="77">
        <v>12</v>
      </c>
      <c r="E399" s="78">
        <v>4040</v>
      </c>
      <c r="F399" s="76">
        <f t="shared" si="38"/>
        <v>7634.7</v>
      </c>
      <c r="G399" s="26">
        <f>ROUND(E399/B399,1)</f>
        <v>134.7</v>
      </c>
      <c r="H399" s="107">
        <f t="shared" si="39"/>
        <v>254.48999999999998</v>
      </c>
      <c r="I399" s="30"/>
      <c r="J399" s="41">
        <f t="shared" si="37"/>
        <v>0</v>
      </c>
    </row>
    <row r="400" spans="1:10" ht="13.5" customHeight="1" hidden="1" outlineLevel="1">
      <c r="A400" s="118" t="s">
        <v>341</v>
      </c>
      <c r="B400" s="72">
        <v>1</v>
      </c>
      <c r="C400" s="73" t="s">
        <v>30</v>
      </c>
      <c r="D400" s="77">
        <v>384</v>
      </c>
      <c r="E400" s="78">
        <v>143.2</v>
      </c>
      <c r="F400" s="76">
        <f t="shared" si="38"/>
        <v>268.94</v>
      </c>
      <c r="G400" s="26">
        <f t="shared" si="36"/>
        <v>143.2</v>
      </c>
      <c r="H400" s="107">
        <f t="shared" si="39"/>
        <v>268.94</v>
      </c>
      <c r="I400" s="30"/>
      <c r="J400" s="41">
        <f t="shared" si="37"/>
        <v>0</v>
      </c>
    </row>
    <row r="401" spans="1:10" ht="13.5" customHeight="1" hidden="1" outlineLevel="1">
      <c r="A401" s="118"/>
      <c r="B401" s="72">
        <v>2.5</v>
      </c>
      <c r="C401" s="73" t="s">
        <v>116</v>
      </c>
      <c r="D401" s="77">
        <v>168</v>
      </c>
      <c r="E401" s="78">
        <v>355.6</v>
      </c>
      <c r="F401" s="76">
        <f t="shared" si="38"/>
        <v>668.0999999999999</v>
      </c>
      <c r="G401" s="26">
        <f t="shared" si="36"/>
        <v>142.2</v>
      </c>
      <c r="H401" s="107">
        <f t="shared" si="39"/>
        <v>267.23999999999995</v>
      </c>
      <c r="I401" s="30"/>
      <c r="J401" s="41">
        <f t="shared" si="37"/>
        <v>0</v>
      </c>
    </row>
    <row r="402" spans="1:10" ht="13.5" customHeight="1" hidden="1" outlineLevel="1">
      <c r="A402" s="118"/>
      <c r="B402" s="72">
        <v>10</v>
      </c>
      <c r="C402" s="73" t="s">
        <v>12</v>
      </c>
      <c r="D402" s="77">
        <v>44</v>
      </c>
      <c r="E402" s="78">
        <v>1360</v>
      </c>
      <c r="F402" s="76">
        <f t="shared" si="38"/>
        <v>2567</v>
      </c>
      <c r="G402" s="26">
        <f t="shared" si="36"/>
        <v>136</v>
      </c>
      <c r="H402" s="107">
        <f t="shared" si="39"/>
        <v>256.7</v>
      </c>
      <c r="I402" s="30"/>
      <c r="J402" s="41">
        <f t="shared" si="37"/>
        <v>0</v>
      </c>
    </row>
    <row r="403" spans="1:10" ht="13.5" customHeight="1" hidden="1" outlineLevel="1">
      <c r="A403" s="118"/>
      <c r="B403" s="79">
        <v>30</v>
      </c>
      <c r="C403" s="80" t="s">
        <v>13</v>
      </c>
      <c r="D403" s="77">
        <v>12</v>
      </c>
      <c r="E403" s="78">
        <v>4040</v>
      </c>
      <c r="F403" s="76">
        <f t="shared" si="38"/>
        <v>7634.7</v>
      </c>
      <c r="G403" s="26">
        <f t="shared" si="36"/>
        <v>134.7</v>
      </c>
      <c r="H403" s="107">
        <f t="shared" si="39"/>
        <v>254.48999999999998</v>
      </c>
      <c r="I403" s="30"/>
      <c r="J403" s="41">
        <f t="shared" si="37"/>
        <v>0</v>
      </c>
    </row>
    <row r="404" spans="1:10" ht="13.5" customHeight="1" hidden="1" outlineLevel="1">
      <c r="A404" s="118" t="s">
        <v>344</v>
      </c>
      <c r="B404" s="72">
        <v>1</v>
      </c>
      <c r="C404" s="73" t="s">
        <v>30</v>
      </c>
      <c r="D404" s="77">
        <v>384</v>
      </c>
      <c r="E404" s="78">
        <v>308.1</v>
      </c>
      <c r="F404" s="76">
        <f t="shared" si="38"/>
        <v>549.27</v>
      </c>
      <c r="G404" s="26">
        <f t="shared" si="36"/>
        <v>308.1</v>
      </c>
      <c r="H404" s="107">
        <f t="shared" si="39"/>
        <v>549.27</v>
      </c>
      <c r="I404" s="30"/>
      <c r="J404" s="41">
        <f t="shared" si="37"/>
        <v>0</v>
      </c>
    </row>
    <row r="405" spans="1:10" ht="13.5" customHeight="1" hidden="1" outlineLevel="1">
      <c r="A405" s="118"/>
      <c r="B405" s="72">
        <v>2.5</v>
      </c>
      <c r="C405" s="73" t="s">
        <v>116</v>
      </c>
      <c r="D405" s="77">
        <v>168</v>
      </c>
      <c r="E405" s="78">
        <v>767.8</v>
      </c>
      <c r="F405" s="76">
        <f t="shared" si="38"/>
        <v>1368.9250000000002</v>
      </c>
      <c r="G405" s="26">
        <f t="shared" si="36"/>
        <v>307.1</v>
      </c>
      <c r="H405" s="107">
        <f t="shared" si="39"/>
        <v>547.57</v>
      </c>
      <c r="I405" s="30"/>
      <c r="J405" s="41">
        <f t="shared" si="37"/>
        <v>0</v>
      </c>
    </row>
    <row r="406" spans="1:10" ht="13.5" customHeight="1" hidden="1" outlineLevel="1">
      <c r="A406" s="118"/>
      <c r="B406" s="72">
        <v>10</v>
      </c>
      <c r="C406" s="73" t="s">
        <v>12</v>
      </c>
      <c r="D406" s="77">
        <v>44</v>
      </c>
      <c r="E406" s="78">
        <v>3009</v>
      </c>
      <c r="F406" s="76">
        <f t="shared" si="38"/>
        <v>5370.299999999999</v>
      </c>
      <c r="G406" s="26">
        <f t="shared" si="36"/>
        <v>300.9</v>
      </c>
      <c r="H406" s="107">
        <f t="shared" si="39"/>
        <v>537.03</v>
      </c>
      <c r="I406" s="30"/>
      <c r="J406" s="41">
        <f t="shared" si="37"/>
        <v>0</v>
      </c>
    </row>
    <row r="407" spans="1:10" ht="13.5" customHeight="1" hidden="1" outlineLevel="1">
      <c r="A407" s="118"/>
      <c r="B407" s="79">
        <v>30</v>
      </c>
      <c r="C407" s="80" t="s">
        <v>13</v>
      </c>
      <c r="D407" s="77">
        <v>12</v>
      </c>
      <c r="E407" s="78">
        <v>8987</v>
      </c>
      <c r="F407" s="76">
        <f t="shared" si="38"/>
        <v>16044.600000000002</v>
      </c>
      <c r="G407" s="26">
        <f t="shared" si="36"/>
        <v>299.6</v>
      </c>
      <c r="H407" s="107">
        <f t="shared" si="39"/>
        <v>534.82</v>
      </c>
      <c r="I407" s="30"/>
      <c r="J407" s="41">
        <f t="shared" si="37"/>
        <v>0</v>
      </c>
    </row>
    <row r="408" spans="1:10" ht="13.5" customHeight="1" hidden="1" outlineLevel="1">
      <c r="A408" s="118" t="s">
        <v>343</v>
      </c>
      <c r="B408" s="72">
        <v>1</v>
      </c>
      <c r="C408" s="73" t="s">
        <v>30</v>
      </c>
      <c r="D408" s="77">
        <v>384</v>
      </c>
      <c r="E408" s="78">
        <v>308.1</v>
      </c>
      <c r="F408" s="76">
        <f t="shared" si="38"/>
        <v>549.27</v>
      </c>
      <c r="G408" s="26">
        <f>ROUND(E408/B408,1)</f>
        <v>308.1</v>
      </c>
      <c r="H408" s="107">
        <f t="shared" si="39"/>
        <v>549.27</v>
      </c>
      <c r="I408" s="30"/>
      <c r="J408" s="41">
        <f t="shared" si="37"/>
        <v>0</v>
      </c>
    </row>
    <row r="409" spans="1:10" ht="13.5" customHeight="1" hidden="1" outlineLevel="1">
      <c r="A409" s="118"/>
      <c r="B409" s="72">
        <v>2.5</v>
      </c>
      <c r="C409" s="73" t="s">
        <v>116</v>
      </c>
      <c r="D409" s="77">
        <v>168</v>
      </c>
      <c r="E409" s="78">
        <v>767.8</v>
      </c>
      <c r="F409" s="76">
        <f t="shared" si="38"/>
        <v>1368.9250000000002</v>
      </c>
      <c r="G409" s="26">
        <f>ROUND(E409/B409,1)</f>
        <v>307.1</v>
      </c>
      <c r="H409" s="107">
        <f t="shared" si="39"/>
        <v>547.57</v>
      </c>
      <c r="I409" s="30"/>
      <c r="J409" s="41">
        <f t="shared" si="37"/>
        <v>0</v>
      </c>
    </row>
    <row r="410" spans="1:10" ht="13.5" customHeight="1" hidden="1" outlineLevel="1">
      <c r="A410" s="118"/>
      <c r="B410" s="72">
        <v>10</v>
      </c>
      <c r="C410" s="73" t="s">
        <v>12</v>
      </c>
      <c r="D410" s="77">
        <v>44</v>
      </c>
      <c r="E410" s="78">
        <v>3009</v>
      </c>
      <c r="F410" s="76">
        <f t="shared" si="38"/>
        <v>5370.299999999999</v>
      </c>
      <c r="G410" s="26">
        <f>ROUND(E410/B410,1)</f>
        <v>300.9</v>
      </c>
      <c r="H410" s="107">
        <f t="shared" si="39"/>
        <v>537.03</v>
      </c>
      <c r="I410" s="30"/>
      <c r="J410" s="41">
        <f t="shared" si="37"/>
        <v>0</v>
      </c>
    </row>
    <row r="411" spans="1:10" ht="13.5" customHeight="1" hidden="1" outlineLevel="1">
      <c r="A411" s="118"/>
      <c r="B411" s="79">
        <v>30</v>
      </c>
      <c r="C411" s="80" t="s">
        <v>13</v>
      </c>
      <c r="D411" s="77">
        <v>12</v>
      </c>
      <c r="E411" s="78">
        <v>8987</v>
      </c>
      <c r="F411" s="76">
        <f t="shared" si="38"/>
        <v>16044.600000000002</v>
      </c>
      <c r="G411" s="26">
        <f>ROUND(E411/B411,1)</f>
        <v>299.6</v>
      </c>
      <c r="H411" s="107">
        <f t="shared" si="39"/>
        <v>534.82</v>
      </c>
      <c r="I411" s="30"/>
      <c r="J411" s="41">
        <f t="shared" si="37"/>
        <v>0</v>
      </c>
    </row>
    <row r="412" spans="1:10" ht="13.5" customHeight="1" hidden="1" outlineLevel="1">
      <c r="A412" s="118" t="s">
        <v>342</v>
      </c>
      <c r="B412" s="72">
        <v>1</v>
      </c>
      <c r="C412" s="73" t="s">
        <v>30</v>
      </c>
      <c r="D412" s="77">
        <v>384</v>
      </c>
      <c r="E412" s="78">
        <v>308.1</v>
      </c>
      <c r="F412" s="76">
        <f t="shared" si="38"/>
        <v>549.27</v>
      </c>
      <c r="G412" s="26">
        <f t="shared" si="36"/>
        <v>308.1</v>
      </c>
      <c r="H412" s="107">
        <f t="shared" si="39"/>
        <v>549.27</v>
      </c>
      <c r="I412" s="30"/>
      <c r="J412" s="41">
        <f t="shared" si="37"/>
        <v>0</v>
      </c>
    </row>
    <row r="413" spans="1:10" ht="13.5" customHeight="1" hidden="1" outlineLevel="1">
      <c r="A413" s="118"/>
      <c r="B413" s="72">
        <v>2.5</v>
      </c>
      <c r="C413" s="73" t="s">
        <v>116</v>
      </c>
      <c r="D413" s="77">
        <v>168</v>
      </c>
      <c r="E413" s="78">
        <v>767.8</v>
      </c>
      <c r="F413" s="76">
        <f t="shared" si="38"/>
        <v>1368.9250000000002</v>
      </c>
      <c r="G413" s="26">
        <f t="shared" si="36"/>
        <v>307.1</v>
      </c>
      <c r="H413" s="107">
        <f t="shared" si="39"/>
        <v>547.57</v>
      </c>
      <c r="I413" s="30"/>
      <c r="J413" s="41">
        <f t="shared" si="37"/>
        <v>0</v>
      </c>
    </row>
    <row r="414" spans="1:10" ht="13.5" customHeight="1" hidden="1" outlineLevel="1">
      <c r="A414" s="118"/>
      <c r="B414" s="72">
        <v>10</v>
      </c>
      <c r="C414" s="73" t="s">
        <v>12</v>
      </c>
      <c r="D414" s="77">
        <v>44</v>
      </c>
      <c r="E414" s="78">
        <v>3009</v>
      </c>
      <c r="F414" s="76">
        <f t="shared" si="38"/>
        <v>5370.299999999999</v>
      </c>
      <c r="G414" s="26">
        <f t="shared" si="36"/>
        <v>300.9</v>
      </c>
      <c r="H414" s="107">
        <f t="shared" si="39"/>
        <v>537.03</v>
      </c>
      <c r="I414" s="30"/>
      <c r="J414" s="41">
        <f t="shared" si="37"/>
        <v>0</v>
      </c>
    </row>
    <row r="415" spans="1:10" ht="13.5" customHeight="1" hidden="1" outlineLevel="1">
      <c r="A415" s="118"/>
      <c r="B415" s="79">
        <v>30</v>
      </c>
      <c r="C415" s="80" t="s">
        <v>13</v>
      </c>
      <c r="D415" s="77">
        <v>12</v>
      </c>
      <c r="E415" s="78">
        <v>8987</v>
      </c>
      <c r="F415" s="76">
        <f t="shared" si="38"/>
        <v>16044.600000000002</v>
      </c>
      <c r="G415" s="26">
        <f t="shared" si="36"/>
        <v>299.6</v>
      </c>
      <c r="H415" s="107">
        <f t="shared" si="39"/>
        <v>534.82</v>
      </c>
      <c r="I415" s="30"/>
      <c r="J415" s="41">
        <f t="shared" si="37"/>
        <v>0</v>
      </c>
    </row>
    <row r="416" spans="1:10" ht="13.5" customHeight="1" collapsed="1">
      <c r="A416" s="141" t="s">
        <v>49</v>
      </c>
      <c r="B416" s="142"/>
      <c r="C416" s="142"/>
      <c r="D416" s="142"/>
      <c r="E416" s="144"/>
      <c r="F416" s="76"/>
      <c r="G416" s="145"/>
      <c r="H416" s="107"/>
      <c r="I416" s="30"/>
      <c r="J416" s="41">
        <f t="shared" si="37"/>
        <v>0</v>
      </c>
    </row>
    <row r="417" spans="1:10" ht="13.5" customHeight="1" hidden="1" outlineLevel="1">
      <c r="A417" s="118" t="s">
        <v>158</v>
      </c>
      <c r="B417" s="72">
        <v>1</v>
      </c>
      <c r="C417" s="73" t="s">
        <v>30</v>
      </c>
      <c r="D417" s="77">
        <v>384</v>
      </c>
      <c r="E417" s="78">
        <v>154.7</v>
      </c>
      <c r="F417" s="76">
        <f t="shared" si="38"/>
        <v>288.48999999999995</v>
      </c>
      <c r="G417" s="26">
        <f aca="true" t="shared" si="40" ref="G417:G452">ROUND(E417/B417,1)</f>
        <v>154.7</v>
      </c>
      <c r="H417" s="107">
        <f t="shared" si="39"/>
        <v>288.48999999999995</v>
      </c>
      <c r="I417" s="30"/>
      <c r="J417" s="41">
        <f t="shared" si="37"/>
        <v>0</v>
      </c>
    </row>
    <row r="418" spans="1:10" ht="13.5" customHeight="1" hidden="1" outlineLevel="1">
      <c r="A418" s="118"/>
      <c r="B418" s="79">
        <v>2.5</v>
      </c>
      <c r="C418" s="73" t="s">
        <v>6</v>
      </c>
      <c r="D418" s="77">
        <v>168</v>
      </c>
      <c r="E418" s="78">
        <v>384.3</v>
      </c>
      <c r="F418" s="76">
        <f t="shared" si="38"/>
        <v>716.9749999999999</v>
      </c>
      <c r="G418" s="26">
        <f t="shared" si="40"/>
        <v>153.7</v>
      </c>
      <c r="H418" s="107">
        <f t="shared" si="39"/>
        <v>286.78999999999996</v>
      </c>
      <c r="I418" s="30"/>
      <c r="J418" s="41">
        <f t="shared" si="37"/>
        <v>0</v>
      </c>
    </row>
    <row r="419" spans="1:10" ht="13.5" customHeight="1" hidden="1" outlineLevel="1">
      <c r="A419" s="118"/>
      <c r="B419" s="72">
        <v>10</v>
      </c>
      <c r="C419" s="73" t="s">
        <v>12</v>
      </c>
      <c r="D419" s="77">
        <v>44</v>
      </c>
      <c r="E419" s="78">
        <v>1475</v>
      </c>
      <c r="F419" s="76">
        <f t="shared" si="38"/>
        <v>2762.5</v>
      </c>
      <c r="G419" s="26">
        <f t="shared" si="40"/>
        <v>147.5</v>
      </c>
      <c r="H419" s="107">
        <f t="shared" si="39"/>
        <v>276.25</v>
      </c>
      <c r="I419" s="30"/>
      <c r="J419" s="41">
        <f aca="true" t="shared" si="41" ref="J419:J450">F419*I419</f>
        <v>0</v>
      </c>
    </row>
    <row r="420" spans="1:10" ht="13.5" customHeight="1" hidden="1" outlineLevel="1">
      <c r="A420" s="118"/>
      <c r="B420" s="79">
        <v>30</v>
      </c>
      <c r="C420" s="80" t="s">
        <v>13</v>
      </c>
      <c r="D420" s="77">
        <v>12</v>
      </c>
      <c r="E420" s="78">
        <v>4385</v>
      </c>
      <c r="F420" s="76">
        <f t="shared" si="38"/>
        <v>8221.199999999999</v>
      </c>
      <c r="G420" s="26">
        <f t="shared" si="40"/>
        <v>146.2</v>
      </c>
      <c r="H420" s="107">
        <f t="shared" si="39"/>
        <v>274.03999999999996</v>
      </c>
      <c r="I420" s="30"/>
      <c r="J420" s="41">
        <f t="shared" si="41"/>
        <v>0</v>
      </c>
    </row>
    <row r="421" spans="1:10" ht="13.5" customHeight="1" hidden="1" outlineLevel="1">
      <c r="A421" s="119" t="s">
        <v>345</v>
      </c>
      <c r="B421" s="72">
        <v>1</v>
      </c>
      <c r="C421" s="73" t="s">
        <v>30</v>
      </c>
      <c r="D421" s="77">
        <v>384</v>
      </c>
      <c r="E421" s="78">
        <v>155.7</v>
      </c>
      <c r="F421" s="76">
        <f t="shared" si="38"/>
        <v>290.19</v>
      </c>
      <c r="G421" s="26">
        <f t="shared" si="40"/>
        <v>155.7</v>
      </c>
      <c r="H421" s="107">
        <f t="shared" si="39"/>
        <v>290.19</v>
      </c>
      <c r="I421" s="30"/>
      <c r="J421" s="41">
        <f t="shared" si="41"/>
        <v>0</v>
      </c>
    </row>
    <row r="422" spans="1:10" ht="13.5" customHeight="1" hidden="1" outlineLevel="1">
      <c r="A422" s="120"/>
      <c r="B422" s="72">
        <v>2.5</v>
      </c>
      <c r="C422" s="73" t="s">
        <v>116</v>
      </c>
      <c r="D422" s="77">
        <v>168</v>
      </c>
      <c r="E422" s="78">
        <v>386.8</v>
      </c>
      <c r="F422" s="76">
        <f t="shared" si="38"/>
        <v>721.2249999999999</v>
      </c>
      <c r="G422" s="26">
        <f t="shared" si="40"/>
        <v>154.7</v>
      </c>
      <c r="H422" s="107">
        <f t="shared" si="39"/>
        <v>288.48999999999995</v>
      </c>
      <c r="I422" s="30"/>
      <c r="J422" s="41">
        <f t="shared" si="41"/>
        <v>0</v>
      </c>
    </row>
    <row r="423" spans="1:10" ht="13.5" customHeight="1" hidden="1" outlineLevel="1">
      <c r="A423" s="120"/>
      <c r="B423" s="72">
        <v>10</v>
      </c>
      <c r="C423" s="73" t="s">
        <v>12</v>
      </c>
      <c r="D423" s="77">
        <v>44</v>
      </c>
      <c r="E423" s="78">
        <v>1485</v>
      </c>
      <c r="F423" s="76">
        <f t="shared" si="38"/>
        <v>2779.5</v>
      </c>
      <c r="G423" s="26">
        <f t="shared" si="40"/>
        <v>148.5</v>
      </c>
      <c r="H423" s="107">
        <f t="shared" si="39"/>
        <v>277.95</v>
      </c>
      <c r="I423" s="30"/>
      <c r="J423" s="41">
        <f t="shared" si="41"/>
        <v>0</v>
      </c>
    </row>
    <row r="424" spans="1:10" ht="13.5" customHeight="1" hidden="1" outlineLevel="1">
      <c r="A424" s="121"/>
      <c r="B424" s="79">
        <v>30</v>
      </c>
      <c r="C424" s="80" t="s">
        <v>13</v>
      </c>
      <c r="D424" s="77">
        <v>12</v>
      </c>
      <c r="E424" s="78">
        <v>4415</v>
      </c>
      <c r="F424" s="76">
        <f t="shared" si="38"/>
        <v>8272.199999999999</v>
      </c>
      <c r="G424" s="26">
        <f t="shared" si="40"/>
        <v>147.2</v>
      </c>
      <c r="H424" s="107">
        <f t="shared" si="39"/>
        <v>275.73999999999995</v>
      </c>
      <c r="I424" s="30"/>
      <c r="J424" s="41">
        <f t="shared" si="41"/>
        <v>0</v>
      </c>
    </row>
    <row r="425" spans="1:10" ht="13.5" customHeight="1" hidden="1" outlineLevel="1">
      <c r="A425" s="119" t="s">
        <v>346</v>
      </c>
      <c r="B425" s="72">
        <v>1</v>
      </c>
      <c r="C425" s="73" t="s">
        <v>30</v>
      </c>
      <c r="D425" s="77">
        <v>384</v>
      </c>
      <c r="E425" s="78">
        <v>155.7</v>
      </c>
      <c r="F425" s="76">
        <f t="shared" si="38"/>
        <v>290.19</v>
      </c>
      <c r="G425" s="26">
        <f t="shared" si="40"/>
        <v>155.7</v>
      </c>
      <c r="H425" s="107">
        <f t="shared" si="39"/>
        <v>290.19</v>
      </c>
      <c r="I425" s="30"/>
      <c r="J425" s="41">
        <f t="shared" si="41"/>
        <v>0</v>
      </c>
    </row>
    <row r="426" spans="1:10" ht="13.5" customHeight="1" hidden="1" outlineLevel="1">
      <c r="A426" s="120"/>
      <c r="B426" s="72">
        <v>2.5</v>
      </c>
      <c r="C426" s="73" t="s">
        <v>116</v>
      </c>
      <c r="D426" s="77">
        <v>168</v>
      </c>
      <c r="E426" s="78">
        <v>386.8</v>
      </c>
      <c r="F426" s="76">
        <f t="shared" si="38"/>
        <v>721.2249999999999</v>
      </c>
      <c r="G426" s="26">
        <f t="shared" si="40"/>
        <v>154.7</v>
      </c>
      <c r="H426" s="107">
        <f t="shared" si="39"/>
        <v>288.48999999999995</v>
      </c>
      <c r="I426" s="30"/>
      <c r="J426" s="41">
        <f t="shared" si="41"/>
        <v>0</v>
      </c>
    </row>
    <row r="427" spans="1:10" ht="13.5" customHeight="1" hidden="1" outlineLevel="1">
      <c r="A427" s="120"/>
      <c r="B427" s="72">
        <v>10</v>
      </c>
      <c r="C427" s="73" t="s">
        <v>12</v>
      </c>
      <c r="D427" s="77">
        <v>44</v>
      </c>
      <c r="E427" s="78">
        <v>1485</v>
      </c>
      <c r="F427" s="76">
        <f t="shared" si="38"/>
        <v>2779.5</v>
      </c>
      <c r="G427" s="26">
        <f t="shared" si="40"/>
        <v>148.5</v>
      </c>
      <c r="H427" s="107">
        <f t="shared" si="39"/>
        <v>277.95</v>
      </c>
      <c r="I427" s="30"/>
      <c r="J427" s="41">
        <f t="shared" si="41"/>
        <v>0</v>
      </c>
    </row>
    <row r="428" spans="1:10" ht="13.5" customHeight="1" hidden="1" outlineLevel="1">
      <c r="A428" s="121"/>
      <c r="B428" s="79">
        <v>30</v>
      </c>
      <c r="C428" s="80" t="s">
        <v>13</v>
      </c>
      <c r="D428" s="77">
        <v>12</v>
      </c>
      <c r="E428" s="78">
        <v>4415</v>
      </c>
      <c r="F428" s="76">
        <f t="shared" si="38"/>
        <v>8272.199999999999</v>
      </c>
      <c r="G428" s="26">
        <f t="shared" si="40"/>
        <v>147.2</v>
      </c>
      <c r="H428" s="107">
        <f t="shared" si="39"/>
        <v>275.73999999999995</v>
      </c>
      <c r="I428" s="30"/>
      <c r="J428" s="41">
        <f t="shared" si="41"/>
        <v>0</v>
      </c>
    </row>
    <row r="429" spans="1:10" ht="13.5" customHeight="1" hidden="1" outlineLevel="1">
      <c r="A429" s="118" t="s">
        <v>347</v>
      </c>
      <c r="B429" s="72">
        <v>1</v>
      </c>
      <c r="C429" s="73" t="s">
        <v>30</v>
      </c>
      <c r="D429" s="77">
        <v>384</v>
      </c>
      <c r="E429" s="78">
        <v>155.7</v>
      </c>
      <c r="F429" s="76">
        <f t="shared" si="38"/>
        <v>290.19</v>
      </c>
      <c r="G429" s="26">
        <f t="shared" si="40"/>
        <v>155.7</v>
      </c>
      <c r="H429" s="107">
        <f t="shared" si="39"/>
        <v>290.19</v>
      </c>
      <c r="I429" s="30"/>
      <c r="J429" s="41">
        <f t="shared" si="41"/>
        <v>0</v>
      </c>
    </row>
    <row r="430" spans="1:10" ht="13.5" customHeight="1" hidden="1" outlineLevel="1">
      <c r="A430" s="118"/>
      <c r="B430" s="72">
        <v>2.5</v>
      </c>
      <c r="C430" s="73" t="s">
        <v>116</v>
      </c>
      <c r="D430" s="77">
        <v>168</v>
      </c>
      <c r="E430" s="78">
        <v>386.8</v>
      </c>
      <c r="F430" s="76">
        <f t="shared" si="38"/>
        <v>721.2249999999999</v>
      </c>
      <c r="G430" s="26">
        <f t="shared" si="40"/>
        <v>154.7</v>
      </c>
      <c r="H430" s="107">
        <f t="shared" si="39"/>
        <v>288.48999999999995</v>
      </c>
      <c r="I430" s="30"/>
      <c r="J430" s="41">
        <f t="shared" si="41"/>
        <v>0</v>
      </c>
    </row>
    <row r="431" spans="1:10" ht="13.5" customHeight="1" hidden="1" outlineLevel="1">
      <c r="A431" s="118"/>
      <c r="B431" s="72">
        <v>10</v>
      </c>
      <c r="C431" s="73" t="s">
        <v>12</v>
      </c>
      <c r="D431" s="77">
        <v>44</v>
      </c>
      <c r="E431" s="78">
        <v>1485</v>
      </c>
      <c r="F431" s="76">
        <f t="shared" si="38"/>
        <v>2779.5</v>
      </c>
      <c r="G431" s="26">
        <f t="shared" si="40"/>
        <v>148.5</v>
      </c>
      <c r="H431" s="107">
        <f t="shared" si="39"/>
        <v>277.95</v>
      </c>
      <c r="I431" s="30"/>
      <c r="J431" s="41">
        <f t="shared" si="41"/>
        <v>0</v>
      </c>
    </row>
    <row r="432" spans="1:10" ht="13.5" customHeight="1" hidden="1" outlineLevel="1">
      <c r="A432" s="118"/>
      <c r="B432" s="79">
        <v>30</v>
      </c>
      <c r="C432" s="80" t="s">
        <v>13</v>
      </c>
      <c r="D432" s="77">
        <v>12</v>
      </c>
      <c r="E432" s="78">
        <v>4415</v>
      </c>
      <c r="F432" s="76">
        <f t="shared" si="38"/>
        <v>8272.199999999999</v>
      </c>
      <c r="G432" s="26">
        <f t="shared" si="40"/>
        <v>147.2</v>
      </c>
      <c r="H432" s="107">
        <f t="shared" si="39"/>
        <v>275.73999999999995</v>
      </c>
      <c r="I432" s="30"/>
      <c r="J432" s="41">
        <f t="shared" si="41"/>
        <v>0</v>
      </c>
    </row>
    <row r="433" spans="1:10" ht="13.5" customHeight="1" hidden="1" outlineLevel="1">
      <c r="A433" s="118" t="s">
        <v>348</v>
      </c>
      <c r="B433" s="72">
        <v>1</v>
      </c>
      <c r="C433" s="73" t="s">
        <v>30</v>
      </c>
      <c r="D433" s="77">
        <v>384</v>
      </c>
      <c r="E433" s="78">
        <v>155.7</v>
      </c>
      <c r="F433" s="76">
        <f t="shared" si="38"/>
        <v>290.19</v>
      </c>
      <c r="G433" s="26">
        <f t="shared" si="40"/>
        <v>155.7</v>
      </c>
      <c r="H433" s="107">
        <f t="shared" si="39"/>
        <v>290.19</v>
      </c>
      <c r="I433" s="30"/>
      <c r="J433" s="41">
        <f t="shared" si="41"/>
        <v>0</v>
      </c>
    </row>
    <row r="434" spans="1:10" ht="13.5" customHeight="1" hidden="1" outlineLevel="1">
      <c r="A434" s="118"/>
      <c r="B434" s="72">
        <v>2.5</v>
      </c>
      <c r="C434" s="73" t="s">
        <v>116</v>
      </c>
      <c r="D434" s="77">
        <v>168</v>
      </c>
      <c r="E434" s="78">
        <v>386.8</v>
      </c>
      <c r="F434" s="76">
        <f t="shared" si="38"/>
        <v>721.2249999999999</v>
      </c>
      <c r="G434" s="26">
        <f t="shared" si="40"/>
        <v>154.7</v>
      </c>
      <c r="H434" s="107">
        <f t="shared" si="39"/>
        <v>288.48999999999995</v>
      </c>
      <c r="I434" s="30"/>
      <c r="J434" s="41">
        <f t="shared" si="41"/>
        <v>0</v>
      </c>
    </row>
    <row r="435" spans="1:10" ht="13.5" customHeight="1" hidden="1" outlineLevel="1">
      <c r="A435" s="118"/>
      <c r="B435" s="72">
        <v>10</v>
      </c>
      <c r="C435" s="73" t="s">
        <v>12</v>
      </c>
      <c r="D435" s="77">
        <v>44</v>
      </c>
      <c r="E435" s="78">
        <v>1485</v>
      </c>
      <c r="F435" s="76">
        <f t="shared" si="38"/>
        <v>2779.5</v>
      </c>
      <c r="G435" s="26">
        <f t="shared" si="40"/>
        <v>148.5</v>
      </c>
      <c r="H435" s="107">
        <f t="shared" si="39"/>
        <v>277.95</v>
      </c>
      <c r="I435" s="30"/>
      <c r="J435" s="41">
        <f t="shared" si="41"/>
        <v>0</v>
      </c>
    </row>
    <row r="436" spans="1:10" ht="13.5" customHeight="1" hidden="1" outlineLevel="1">
      <c r="A436" s="118"/>
      <c r="B436" s="79">
        <v>30</v>
      </c>
      <c r="C436" s="80" t="s">
        <v>13</v>
      </c>
      <c r="D436" s="77">
        <v>12</v>
      </c>
      <c r="E436" s="78">
        <v>4415</v>
      </c>
      <c r="F436" s="76">
        <f t="shared" si="38"/>
        <v>8272.199999999999</v>
      </c>
      <c r="G436" s="26">
        <f t="shared" si="40"/>
        <v>147.2</v>
      </c>
      <c r="H436" s="107">
        <f t="shared" si="39"/>
        <v>275.73999999999995</v>
      </c>
      <c r="I436" s="30"/>
      <c r="J436" s="41">
        <f t="shared" si="41"/>
        <v>0</v>
      </c>
    </row>
    <row r="437" spans="1:10" ht="13.5" customHeight="1" hidden="1" outlineLevel="1">
      <c r="A437" s="118" t="s">
        <v>349</v>
      </c>
      <c r="B437" s="72">
        <v>1</v>
      </c>
      <c r="C437" s="73" t="s">
        <v>30</v>
      </c>
      <c r="D437" s="77">
        <v>384</v>
      </c>
      <c r="E437" s="78">
        <v>155.7</v>
      </c>
      <c r="F437" s="76">
        <f t="shared" si="38"/>
        <v>290.19</v>
      </c>
      <c r="G437" s="26">
        <f t="shared" si="40"/>
        <v>155.7</v>
      </c>
      <c r="H437" s="107">
        <f t="shared" si="39"/>
        <v>290.19</v>
      </c>
      <c r="I437" s="30"/>
      <c r="J437" s="41">
        <f t="shared" si="41"/>
        <v>0</v>
      </c>
    </row>
    <row r="438" spans="1:10" ht="13.5" customHeight="1" hidden="1" outlineLevel="1">
      <c r="A438" s="118"/>
      <c r="B438" s="72">
        <v>2.5</v>
      </c>
      <c r="C438" s="73" t="s">
        <v>116</v>
      </c>
      <c r="D438" s="77">
        <v>168</v>
      </c>
      <c r="E438" s="78">
        <v>386.8</v>
      </c>
      <c r="F438" s="76">
        <f t="shared" si="38"/>
        <v>721.2249999999999</v>
      </c>
      <c r="G438" s="26">
        <f t="shared" si="40"/>
        <v>154.7</v>
      </c>
      <c r="H438" s="107">
        <f t="shared" si="39"/>
        <v>288.48999999999995</v>
      </c>
      <c r="I438" s="30"/>
      <c r="J438" s="41">
        <f t="shared" si="41"/>
        <v>0</v>
      </c>
    </row>
    <row r="439" spans="1:10" ht="13.5" customHeight="1" hidden="1" outlineLevel="1">
      <c r="A439" s="118"/>
      <c r="B439" s="72">
        <v>10</v>
      </c>
      <c r="C439" s="73" t="s">
        <v>12</v>
      </c>
      <c r="D439" s="77">
        <v>44</v>
      </c>
      <c r="E439" s="78">
        <v>1485</v>
      </c>
      <c r="F439" s="76">
        <f t="shared" si="38"/>
        <v>2779.5</v>
      </c>
      <c r="G439" s="26">
        <f t="shared" si="40"/>
        <v>148.5</v>
      </c>
      <c r="H439" s="107">
        <f t="shared" si="39"/>
        <v>277.95</v>
      </c>
      <c r="I439" s="30"/>
      <c r="J439" s="41">
        <f t="shared" si="41"/>
        <v>0</v>
      </c>
    </row>
    <row r="440" spans="1:10" ht="13.5" customHeight="1" hidden="1" outlineLevel="1">
      <c r="A440" s="118"/>
      <c r="B440" s="79">
        <v>30</v>
      </c>
      <c r="C440" s="80" t="s">
        <v>13</v>
      </c>
      <c r="D440" s="77">
        <v>12</v>
      </c>
      <c r="E440" s="78">
        <v>4415</v>
      </c>
      <c r="F440" s="76">
        <f t="shared" si="38"/>
        <v>8272.199999999999</v>
      </c>
      <c r="G440" s="26">
        <f t="shared" si="40"/>
        <v>147.2</v>
      </c>
      <c r="H440" s="107">
        <f t="shared" si="39"/>
        <v>275.73999999999995</v>
      </c>
      <c r="I440" s="30"/>
      <c r="J440" s="41">
        <f t="shared" si="41"/>
        <v>0</v>
      </c>
    </row>
    <row r="441" spans="1:10" ht="13.5" customHeight="1" hidden="1" outlineLevel="1">
      <c r="A441" s="118" t="s">
        <v>350</v>
      </c>
      <c r="B441" s="72">
        <v>1</v>
      </c>
      <c r="C441" s="73" t="s">
        <v>30</v>
      </c>
      <c r="D441" s="77">
        <v>384</v>
      </c>
      <c r="E441" s="78">
        <v>155.7</v>
      </c>
      <c r="F441" s="76">
        <f t="shared" si="38"/>
        <v>290.19</v>
      </c>
      <c r="G441" s="26">
        <f t="shared" si="40"/>
        <v>155.7</v>
      </c>
      <c r="H441" s="107">
        <f t="shared" si="39"/>
        <v>290.19</v>
      </c>
      <c r="I441" s="30"/>
      <c r="J441" s="41">
        <f t="shared" si="41"/>
        <v>0</v>
      </c>
    </row>
    <row r="442" spans="1:10" ht="13.5" customHeight="1" hidden="1" outlineLevel="1">
      <c r="A442" s="118"/>
      <c r="B442" s="72">
        <v>2.5</v>
      </c>
      <c r="C442" s="73" t="s">
        <v>116</v>
      </c>
      <c r="D442" s="77">
        <v>168</v>
      </c>
      <c r="E442" s="78">
        <v>386.8</v>
      </c>
      <c r="F442" s="76">
        <f t="shared" si="38"/>
        <v>721.2249999999999</v>
      </c>
      <c r="G442" s="26">
        <f t="shared" si="40"/>
        <v>154.7</v>
      </c>
      <c r="H442" s="107">
        <f t="shared" si="39"/>
        <v>288.48999999999995</v>
      </c>
      <c r="I442" s="30"/>
      <c r="J442" s="41">
        <f t="shared" si="41"/>
        <v>0</v>
      </c>
    </row>
    <row r="443" spans="1:10" ht="13.5" customHeight="1" hidden="1" outlineLevel="1">
      <c r="A443" s="118"/>
      <c r="B443" s="72">
        <v>10</v>
      </c>
      <c r="C443" s="73" t="s">
        <v>12</v>
      </c>
      <c r="D443" s="77">
        <v>44</v>
      </c>
      <c r="E443" s="78">
        <v>1485</v>
      </c>
      <c r="F443" s="76">
        <f t="shared" si="38"/>
        <v>2779.5</v>
      </c>
      <c r="G443" s="26">
        <f t="shared" si="40"/>
        <v>148.5</v>
      </c>
      <c r="H443" s="107">
        <f t="shared" si="39"/>
        <v>277.95</v>
      </c>
      <c r="I443" s="30"/>
      <c r="J443" s="41">
        <f t="shared" si="41"/>
        <v>0</v>
      </c>
    </row>
    <row r="444" spans="1:10" ht="13.5" customHeight="1" hidden="1" outlineLevel="1">
      <c r="A444" s="118"/>
      <c r="B444" s="79">
        <v>30</v>
      </c>
      <c r="C444" s="80" t="s">
        <v>13</v>
      </c>
      <c r="D444" s="77">
        <v>12</v>
      </c>
      <c r="E444" s="78">
        <v>4415</v>
      </c>
      <c r="F444" s="76">
        <f t="shared" si="38"/>
        <v>8272.199999999999</v>
      </c>
      <c r="G444" s="26">
        <f t="shared" si="40"/>
        <v>147.2</v>
      </c>
      <c r="H444" s="107">
        <f t="shared" si="39"/>
        <v>275.73999999999995</v>
      </c>
      <c r="I444" s="30"/>
      <c r="J444" s="41">
        <f t="shared" si="41"/>
        <v>0</v>
      </c>
    </row>
    <row r="445" spans="1:10" ht="13.5" customHeight="1" hidden="1" outlineLevel="1">
      <c r="A445" s="118" t="s">
        <v>351</v>
      </c>
      <c r="B445" s="72">
        <v>1</v>
      </c>
      <c r="C445" s="73" t="s">
        <v>30</v>
      </c>
      <c r="D445" s="77">
        <v>384</v>
      </c>
      <c r="E445" s="78">
        <v>155.7</v>
      </c>
      <c r="F445" s="76">
        <f t="shared" si="38"/>
        <v>290.19</v>
      </c>
      <c r="G445" s="26">
        <f t="shared" si="40"/>
        <v>155.7</v>
      </c>
      <c r="H445" s="107">
        <f t="shared" si="39"/>
        <v>290.19</v>
      </c>
      <c r="I445" s="30"/>
      <c r="J445" s="41">
        <f t="shared" si="41"/>
        <v>0</v>
      </c>
    </row>
    <row r="446" spans="1:10" ht="13.5" customHeight="1" hidden="1" outlineLevel="1">
      <c r="A446" s="118"/>
      <c r="B446" s="72">
        <v>2.5</v>
      </c>
      <c r="C446" s="73" t="s">
        <v>116</v>
      </c>
      <c r="D446" s="77">
        <v>168</v>
      </c>
      <c r="E446" s="78">
        <v>386.8</v>
      </c>
      <c r="F446" s="76">
        <f t="shared" si="38"/>
        <v>721.2249999999999</v>
      </c>
      <c r="G446" s="26">
        <f t="shared" si="40"/>
        <v>154.7</v>
      </c>
      <c r="H446" s="107">
        <f t="shared" si="39"/>
        <v>288.48999999999995</v>
      </c>
      <c r="I446" s="30"/>
      <c r="J446" s="41">
        <f t="shared" si="41"/>
        <v>0</v>
      </c>
    </row>
    <row r="447" spans="1:10" ht="13.5" customHeight="1" hidden="1" outlineLevel="1">
      <c r="A447" s="118"/>
      <c r="B447" s="72">
        <v>10</v>
      </c>
      <c r="C447" s="73" t="s">
        <v>12</v>
      </c>
      <c r="D447" s="77">
        <v>44</v>
      </c>
      <c r="E447" s="78">
        <v>1485</v>
      </c>
      <c r="F447" s="76">
        <f t="shared" si="38"/>
        <v>2779.5</v>
      </c>
      <c r="G447" s="26">
        <f t="shared" si="40"/>
        <v>148.5</v>
      </c>
      <c r="H447" s="107">
        <f t="shared" si="39"/>
        <v>277.95</v>
      </c>
      <c r="I447" s="30"/>
      <c r="J447" s="41">
        <f t="shared" si="41"/>
        <v>0</v>
      </c>
    </row>
    <row r="448" spans="1:10" ht="13.5" customHeight="1" hidden="1" outlineLevel="1">
      <c r="A448" s="118"/>
      <c r="B448" s="79">
        <v>30</v>
      </c>
      <c r="C448" s="80" t="s">
        <v>13</v>
      </c>
      <c r="D448" s="77">
        <v>12</v>
      </c>
      <c r="E448" s="78">
        <v>4415</v>
      </c>
      <c r="F448" s="76">
        <f t="shared" si="38"/>
        <v>8272.199999999999</v>
      </c>
      <c r="G448" s="26">
        <f t="shared" si="40"/>
        <v>147.2</v>
      </c>
      <c r="H448" s="107">
        <f t="shared" si="39"/>
        <v>275.73999999999995</v>
      </c>
      <c r="I448" s="30"/>
      <c r="J448" s="41">
        <f t="shared" si="41"/>
        <v>0</v>
      </c>
    </row>
    <row r="449" spans="1:10" ht="13.5" customHeight="1" hidden="1" outlineLevel="1">
      <c r="A449" s="118" t="s">
        <v>353</v>
      </c>
      <c r="B449" s="72">
        <v>1</v>
      </c>
      <c r="C449" s="73" t="s">
        <v>30</v>
      </c>
      <c r="D449" s="77">
        <v>384</v>
      </c>
      <c r="E449" s="78">
        <v>155.7</v>
      </c>
      <c r="F449" s="76">
        <f t="shared" si="38"/>
        <v>290.19</v>
      </c>
      <c r="G449" s="26">
        <f t="shared" si="40"/>
        <v>155.7</v>
      </c>
      <c r="H449" s="107">
        <f t="shared" si="39"/>
        <v>290.19</v>
      </c>
      <c r="I449" s="30"/>
      <c r="J449" s="41">
        <f t="shared" si="41"/>
        <v>0</v>
      </c>
    </row>
    <row r="450" spans="1:10" ht="13.5" customHeight="1" hidden="1" outlineLevel="1">
      <c r="A450" s="118"/>
      <c r="B450" s="72">
        <v>2.5</v>
      </c>
      <c r="C450" s="73" t="s">
        <v>116</v>
      </c>
      <c r="D450" s="77">
        <v>168</v>
      </c>
      <c r="E450" s="78">
        <v>386.8</v>
      </c>
      <c r="F450" s="76">
        <f t="shared" si="38"/>
        <v>721.2249999999999</v>
      </c>
      <c r="G450" s="26">
        <f t="shared" si="40"/>
        <v>154.7</v>
      </c>
      <c r="H450" s="107">
        <f t="shared" si="39"/>
        <v>288.48999999999995</v>
      </c>
      <c r="I450" s="30"/>
      <c r="J450" s="41">
        <f t="shared" si="41"/>
        <v>0</v>
      </c>
    </row>
    <row r="451" spans="1:10" ht="13.5" customHeight="1" hidden="1" outlineLevel="1">
      <c r="A451" s="118"/>
      <c r="B451" s="72">
        <v>10</v>
      </c>
      <c r="C451" s="73" t="s">
        <v>12</v>
      </c>
      <c r="D451" s="77">
        <v>44</v>
      </c>
      <c r="E451" s="78">
        <v>1485</v>
      </c>
      <c r="F451" s="76">
        <f t="shared" si="38"/>
        <v>2779.5</v>
      </c>
      <c r="G451" s="26">
        <f t="shared" si="40"/>
        <v>148.5</v>
      </c>
      <c r="H451" s="107">
        <f t="shared" si="39"/>
        <v>277.95</v>
      </c>
      <c r="I451" s="30"/>
      <c r="J451" s="41">
        <f>F451*I451</f>
        <v>0</v>
      </c>
    </row>
    <row r="452" spans="1:10" ht="13.5" customHeight="1" hidden="1" outlineLevel="1">
      <c r="A452" s="118"/>
      <c r="B452" s="79">
        <v>30</v>
      </c>
      <c r="C452" s="80" t="s">
        <v>13</v>
      </c>
      <c r="D452" s="77">
        <v>12</v>
      </c>
      <c r="E452" s="78">
        <v>4415</v>
      </c>
      <c r="F452" s="76">
        <f t="shared" si="38"/>
        <v>8272.199999999999</v>
      </c>
      <c r="G452" s="26">
        <f t="shared" si="40"/>
        <v>147.2</v>
      </c>
      <c r="H452" s="107">
        <f t="shared" si="39"/>
        <v>275.73999999999995</v>
      </c>
      <c r="I452" s="30"/>
      <c r="J452" s="41">
        <f>F452*I452</f>
        <v>0</v>
      </c>
    </row>
    <row r="453" spans="1:10" ht="13.5" customHeight="1" hidden="1" outlineLevel="1">
      <c r="A453" s="118" t="s">
        <v>352</v>
      </c>
      <c r="B453" s="72">
        <v>1</v>
      </c>
      <c r="C453" s="73" t="s">
        <v>30</v>
      </c>
      <c r="D453" s="77">
        <v>384</v>
      </c>
      <c r="E453" s="78">
        <v>155.7</v>
      </c>
      <c r="F453" s="76">
        <f t="shared" si="38"/>
        <v>290.19</v>
      </c>
      <c r="G453" s="26">
        <f aca="true" t="shared" si="42" ref="G453:G464">ROUND(E453/B453,1)</f>
        <v>155.7</v>
      </c>
      <c r="H453" s="107">
        <f t="shared" si="39"/>
        <v>290.19</v>
      </c>
      <c r="I453" s="30"/>
      <c r="J453" s="41">
        <f aca="true" t="shared" si="43" ref="J453:J464">F453*I453</f>
        <v>0</v>
      </c>
    </row>
    <row r="454" spans="1:10" ht="13.5" customHeight="1" hidden="1" outlineLevel="1">
      <c r="A454" s="118"/>
      <c r="B454" s="72">
        <v>2.5</v>
      </c>
      <c r="C454" s="73" t="s">
        <v>116</v>
      </c>
      <c r="D454" s="77">
        <v>168</v>
      </c>
      <c r="E454" s="78">
        <v>386.8</v>
      </c>
      <c r="F454" s="76">
        <f t="shared" si="38"/>
        <v>721.2249999999999</v>
      </c>
      <c r="G454" s="26">
        <f t="shared" si="42"/>
        <v>154.7</v>
      </c>
      <c r="H454" s="107">
        <f t="shared" si="39"/>
        <v>288.48999999999995</v>
      </c>
      <c r="I454" s="30"/>
      <c r="J454" s="41">
        <f t="shared" si="43"/>
        <v>0</v>
      </c>
    </row>
    <row r="455" spans="1:10" ht="13.5" customHeight="1" hidden="1" outlineLevel="1">
      <c r="A455" s="118"/>
      <c r="B455" s="72">
        <v>10</v>
      </c>
      <c r="C455" s="73" t="s">
        <v>12</v>
      </c>
      <c r="D455" s="77">
        <v>44</v>
      </c>
      <c r="E455" s="78">
        <v>1485</v>
      </c>
      <c r="F455" s="76">
        <f t="shared" si="38"/>
        <v>2779.5</v>
      </c>
      <c r="G455" s="26">
        <f t="shared" si="42"/>
        <v>148.5</v>
      </c>
      <c r="H455" s="107">
        <f t="shared" si="39"/>
        <v>277.95</v>
      </c>
      <c r="I455" s="30"/>
      <c r="J455" s="41">
        <f t="shared" si="43"/>
        <v>0</v>
      </c>
    </row>
    <row r="456" spans="1:10" ht="13.5" customHeight="1" hidden="1" outlineLevel="1">
      <c r="A456" s="118"/>
      <c r="B456" s="79">
        <v>30</v>
      </c>
      <c r="C456" s="80" t="s">
        <v>13</v>
      </c>
      <c r="D456" s="77">
        <v>12</v>
      </c>
      <c r="E456" s="78">
        <v>4415</v>
      </c>
      <c r="F456" s="76">
        <f t="shared" si="38"/>
        <v>8272.199999999999</v>
      </c>
      <c r="G456" s="26">
        <f t="shared" si="42"/>
        <v>147.2</v>
      </c>
      <c r="H456" s="107">
        <f t="shared" si="39"/>
        <v>275.73999999999995</v>
      </c>
      <c r="I456" s="30"/>
      <c r="J456" s="41">
        <f t="shared" si="43"/>
        <v>0</v>
      </c>
    </row>
    <row r="457" spans="1:10" ht="13.5" customHeight="1" hidden="1" outlineLevel="1">
      <c r="A457" s="118" t="s">
        <v>354</v>
      </c>
      <c r="B457" s="72">
        <v>1</v>
      </c>
      <c r="C457" s="73" t="s">
        <v>30</v>
      </c>
      <c r="D457" s="77">
        <v>384</v>
      </c>
      <c r="E457" s="78">
        <v>316.7</v>
      </c>
      <c r="F457" s="76">
        <f aca="true" t="shared" si="44" ref="F457:F520">H457*B457</f>
        <v>563.89</v>
      </c>
      <c r="G457" s="26">
        <f>ROUND(E457/B457,1)</f>
        <v>316.7</v>
      </c>
      <c r="H457" s="107">
        <f aca="true" t="shared" si="45" ref="H457:H520">(G457+15)*1.7</f>
        <v>563.89</v>
      </c>
      <c r="I457" s="30"/>
      <c r="J457" s="41">
        <f>F457*I457</f>
        <v>0</v>
      </c>
    </row>
    <row r="458" spans="1:10" ht="13.5" customHeight="1" hidden="1" outlineLevel="1">
      <c r="A458" s="118"/>
      <c r="B458" s="72">
        <v>2.5</v>
      </c>
      <c r="C458" s="73" t="s">
        <v>116</v>
      </c>
      <c r="D458" s="77">
        <v>168</v>
      </c>
      <c r="E458" s="78">
        <v>789.3</v>
      </c>
      <c r="F458" s="76">
        <f t="shared" si="44"/>
        <v>1405.475</v>
      </c>
      <c r="G458" s="26">
        <f>ROUND(E458/B458,1)</f>
        <v>315.7</v>
      </c>
      <c r="H458" s="107">
        <f t="shared" si="45"/>
        <v>562.1899999999999</v>
      </c>
      <c r="I458" s="30"/>
      <c r="J458" s="41">
        <f>F458*I458</f>
        <v>0</v>
      </c>
    </row>
    <row r="459" spans="1:10" ht="13.5" customHeight="1" hidden="1" outlineLevel="1">
      <c r="A459" s="118"/>
      <c r="B459" s="72">
        <v>10</v>
      </c>
      <c r="C459" s="73" t="s">
        <v>12</v>
      </c>
      <c r="D459" s="77">
        <v>44</v>
      </c>
      <c r="E459" s="78">
        <v>3095</v>
      </c>
      <c r="F459" s="76">
        <f t="shared" si="44"/>
        <v>5516.5</v>
      </c>
      <c r="G459" s="26">
        <f>ROUND(E459/B459,1)</f>
        <v>309.5</v>
      </c>
      <c r="H459" s="107">
        <f t="shared" si="45"/>
        <v>551.65</v>
      </c>
      <c r="I459" s="30"/>
      <c r="J459" s="41">
        <f>F459*I459</f>
        <v>0</v>
      </c>
    </row>
    <row r="460" spans="1:10" ht="13.5" customHeight="1" hidden="1" outlineLevel="1">
      <c r="A460" s="118"/>
      <c r="B460" s="79">
        <v>30</v>
      </c>
      <c r="C460" s="80" t="s">
        <v>13</v>
      </c>
      <c r="D460" s="77">
        <v>12</v>
      </c>
      <c r="E460" s="78">
        <v>9245</v>
      </c>
      <c r="F460" s="76">
        <f t="shared" si="44"/>
        <v>16483.199999999997</v>
      </c>
      <c r="G460" s="26">
        <f>ROUND(E460/B460,1)</f>
        <v>308.2</v>
      </c>
      <c r="H460" s="107">
        <f t="shared" si="45"/>
        <v>549.4399999999999</v>
      </c>
      <c r="I460" s="30"/>
      <c r="J460" s="41">
        <f>F460*I460</f>
        <v>0</v>
      </c>
    </row>
    <row r="461" spans="1:10" ht="13.5" customHeight="1" hidden="1" outlineLevel="1">
      <c r="A461" s="118" t="s">
        <v>355</v>
      </c>
      <c r="B461" s="72">
        <v>1</v>
      </c>
      <c r="C461" s="73" t="s">
        <v>30</v>
      </c>
      <c r="D461" s="77">
        <v>384</v>
      </c>
      <c r="E461" s="78">
        <v>316.7</v>
      </c>
      <c r="F461" s="76">
        <f t="shared" si="44"/>
        <v>563.89</v>
      </c>
      <c r="G461" s="26">
        <f t="shared" si="42"/>
        <v>316.7</v>
      </c>
      <c r="H461" s="107">
        <f t="shared" si="45"/>
        <v>563.89</v>
      </c>
      <c r="I461" s="30"/>
      <c r="J461" s="41">
        <f t="shared" si="43"/>
        <v>0</v>
      </c>
    </row>
    <row r="462" spans="1:10" ht="13.5" customHeight="1" hidden="1" outlineLevel="1">
      <c r="A462" s="118"/>
      <c r="B462" s="72">
        <v>2.5</v>
      </c>
      <c r="C462" s="73" t="s">
        <v>116</v>
      </c>
      <c r="D462" s="77">
        <v>168</v>
      </c>
      <c r="E462" s="78">
        <v>789.3</v>
      </c>
      <c r="F462" s="76">
        <f t="shared" si="44"/>
        <v>1405.475</v>
      </c>
      <c r="G462" s="26">
        <f t="shared" si="42"/>
        <v>315.7</v>
      </c>
      <c r="H462" s="107">
        <f t="shared" si="45"/>
        <v>562.1899999999999</v>
      </c>
      <c r="I462" s="30"/>
      <c r="J462" s="41">
        <f t="shared" si="43"/>
        <v>0</v>
      </c>
    </row>
    <row r="463" spans="1:10" ht="13.5" customHeight="1" hidden="1" outlineLevel="1">
      <c r="A463" s="118"/>
      <c r="B463" s="72">
        <v>10</v>
      </c>
      <c r="C463" s="73" t="s">
        <v>12</v>
      </c>
      <c r="D463" s="77">
        <v>44</v>
      </c>
      <c r="E463" s="78">
        <v>3095</v>
      </c>
      <c r="F463" s="76">
        <f t="shared" si="44"/>
        <v>5516.5</v>
      </c>
      <c r="G463" s="26">
        <f t="shared" si="42"/>
        <v>309.5</v>
      </c>
      <c r="H463" s="107">
        <f t="shared" si="45"/>
        <v>551.65</v>
      </c>
      <c r="I463" s="30"/>
      <c r="J463" s="41">
        <f t="shared" si="43"/>
        <v>0</v>
      </c>
    </row>
    <row r="464" spans="1:10" ht="13.5" customHeight="1" hidden="1" outlineLevel="1">
      <c r="A464" s="118"/>
      <c r="B464" s="79">
        <v>30</v>
      </c>
      <c r="C464" s="80" t="s">
        <v>13</v>
      </c>
      <c r="D464" s="77">
        <v>12</v>
      </c>
      <c r="E464" s="78">
        <v>9245</v>
      </c>
      <c r="F464" s="76">
        <f t="shared" si="44"/>
        <v>16483.199999999997</v>
      </c>
      <c r="G464" s="26">
        <f t="shared" si="42"/>
        <v>308.2</v>
      </c>
      <c r="H464" s="107">
        <f t="shared" si="45"/>
        <v>549.4399999999999</v>
      </c>
      <c r="I464" s="30"/>
      <c r="J464" s="41">
        <f t="shared" si="43"/>
        <v>0</v>
      </c>
    </row>
    <row r="465" spans="1:10" ht="13.5" customHeight="1" hidden="1" outlineLevel="1">
      <c r="A465" s="118" t="s">
        <v>356</v>
      </c>
      <c r="B465" s="72">
        <v>1</v>
      </c>
      <c r="C465" s="73" t="s">
        <v>30</v>
      </c>
      <c r="D465" s="77">
        <v>384</v>
      </c>
      <c r="E465" s="78">
        <v>316.7</v>
      </c>
      <c r="F465" s="76">
        <f t="shared" si="44"/>
        <v>563.89</v>
      </c>
      <c r="G465" s="26">
        <f>ROUND(E465/B465,1)</f>
        <v>316.7</v>
      </c>
      <c r="H465" s="107">
        <f t="shared" si="45"/>
        <v>563.89</v>
      </c>
      <c r="I465" s="30"/>
      <c r="J465" s="41">
        <f aca="true" t="shared" si="46" ref="J465:J506">F465*I465</f>
        <v>0</v>
      </c>
    </row>
    <row r="466" spans="1:10" ht="13.5" customHeight="1" hidden="1" outlineLevel="1">
      <c r="A466" s="118"/>
      <c r="B466" s="72">
        <v>2.5</v>
      </c>
      <c r="C466" s="73" t="s">
        <v>116</v>
      </c>
      <c r="D466" s="77">
        <v>168</v>
      </c>
      <c r="E466" s="78">
        <v>789.3</v>
      </c>
      <c r="F466" s="76">
        <f t="shared" si="44"/>
        <v>1405.475</v>
      </c>
      <c r="G466" s="26">
        <f>ROUND(E466/B466,1)</f>
        <v>315.7</v>
      </c>
      <c r="H466" s="107">
        <f t="shared" si="45"/>
        <v>562.1899999999999</v>
      </c>
      <c r="I466" s="30"/>
      <c r="J466" s="41">
        <f t="shared" si="46"/>
        <v>0</v>
      </c>
    </row>
    <row r="467" spans="1:10" ht="13.5" customHeight="1" hidden="1" outlineLevel="1">
      <c r="A467" s="118"/>
      <c r="B467" s="72">
        <v>10</v>
      </c>
      <c r="C467" s="73" t="s">
        <v>12</v>
      </c>
      <c r="D467" s="77">
        <v>44</v>
      </c>
      <c r="E467" s="78">
        <v>3095</v>
      </c>
      <c r="F467" s="76">
        <f t="shared" si="44"/>
        <v>5516.5</v>
      </c>
      <c r="G467" s="26">
        <f>ROUND(E467/B467,1)</f>
        <v>309.5</v>
      </c>
      <c r="H467" s="107">
        <f t="shared" si="45"/>
        <v>551.65</v>
      </c>
      <c r="I467" s="30"/>
      <c r="J467" s="41">
        <f t="shared" si="46"/>
        <v>0</v>
      </c>
    </row>
    <row r="468" spans="1:10" ht="13.5" customHeight="1" hidden="1" outlineLevel="1">
      <c r="A468" s="118"/>
      <c r="B468" s="79">
        <v>30</v>
      </c>
      <c r="C468" s="80" t="s">
        <v>13</v>
      </c>
      <c r="D468" s="77">
        <v>12</v>
      </c>
      <c r="E468" s="78">
        <v>9245</v>
      </c>
      <c r="F468" s="76">
        <f t="shared" si="44"/>
        <v>16483.199999999997</v>
      </c>
      <c r="G468" s="26">
        <f>ROUND(E468/B468,1)</f>
        <v>308.2</v>
      </c>
      <c r="H468" s="107">
        <f t="shared" si="45"/>
        <v>549.4399999999999</v>
      </c>
      <c r="I468" s="30"/>
      <c r="J468" s="41">
        <f t="shared" si="46"/>
        <v>0</v>
      </c>
    </row>
    <row r="469" spans="1:10" ht="13.5" customHeight="1" collapsed="1">
      <c r="A469" s="141" t="s">
        <v>50</v>
      </c>
      <c r="B469" s="142"/>
      <c r="C469" s="142"/>
      <c r="D469" s="142"/>
      <c r="E469" s="144"/>
      <c r="F469" s="76"/>
      <c r="G469" s="145"/>
      <c r="H469" s="107"/>
      <c r="I469" s="30"/>
      <c r="J469" s="41">
        <f t="shared" si="46"/>
        <v>0</v>
      </c>
    </row>
    <row r="470" spans="1:10" ht="13.5" customHeight="1" hidden="1" outlineLevel="1">
      <c r="A470" s="118" t="s">
        <v>357</v>
      </c>
      <c r="B470" s="76">
        <v>0.23</v>
      </c>
      <c r="C470" s="73" t="s">
        <v>31</v>
      </c>
      <c r="D470" s="77">
        <v>1500</v>
      </c>
      <c r="E470" s="78">
        <v>68.8</v>
      </c>
      <c r="F470" s="76">
        <f t="shared" si="44"/>
        <v>122.8131</v>
      </c>
      <c r="G470" s="26">
        <f aca="true" t="shared" si="47" ref="G470:G487">ROUND(E470/B470,1)</f>
        <v>299.1</v>
      </c>
      <c r="H470" s="107">
        <f t="shared" si="45"/>
        <v>533.97</v>
      </c>
      <c r="I470" s="30"/>
      <c r="J470" s="41">
        <f t="shared" si="46"/>
        <v>0</v>
      </c>
    </row>
    <row r="471" spans="1:10" ht="13.5" customHeight="1" hidden="1" outlineLevel="1">
      <c r="A471" s="118"/>
      <c r="B471" s="79">
        <v>1</v>
      </c>
      <c r="C471" s="73" t="s">
        <v>30</v>
      </c>
      <c r="D471" s="77">
        <v>384</v>
      </c>
      <c r="E471" s="78">
        <v>211.4</v>
      </c>
      <c r="F471" s="76">
        <f t="shared" si="44"/>
        <v>384.88</v>
      </c>
      <c r="G471" s="26">
        <f t="shared" si="47"/>
        <v>211.4</v>
      </c>
      <c r="H471" s="107">
        <f t="shared" si="45"/>
        <v>384.88</v>
      </c>
      <c r="I471" s="30"/>
      <c r="J471" s="41">
        <f t="shared" si="46"/>
        <v>0</v>
      </c>
    </row>
    <row r="472" spans="1:10" ht="13.5" customHeight="1" hidden="1" outlineLevel="1">
      <c r="A472" s="118"/>
      <c r="B472" s="72">
        <v>10</v>
      </c>
      <c r="C472" s="73" t="s">
        <v>12</v>
      </c>
      <c r="D472" s="77">
        <v>44</v>
      </c>
      <c r="E472" s="78">
        <v>2042</v>
      </c>
      <c r="F472" s="76">
        <f t="shared" si="44"/>
        <v>3726.3999999999996</v>
      </c>
      <c r="G472" s="26">
        <f t="shared" si="47"/>
        <v>204.2</v>
      </c>
      <c r="H472" s="107">
        <f t="shared" si="45"/>
        <v>372.64</v>
      </c>
      <c r="I472" s="30"/>
      <c r="J472" s="41">
        <f t="shared" si="46"/>
        <v>0</v>
      </c>
    </row>
    <row r="473" spans="1:10" ht="13.5" customHeight="1" hidden="1" outlineLevel="1">
      <c r="A473" s="118" t="s">
        <v>358</v>
      </c>
      <c r="B473" s="76">
        <v>0.23</v>
      </c>
      <c r="C473" s="73" t="s">
        <v>31</v>
      </c>
      <c r="D473" s="77">
        <v>1500</v>
      </c>
      <c r="E473" s="78">
        <v>68.8</v>
      </c>
      <c r="F473" s="76">
        <f t="shared" si="44"/>
        <v>122.8131</v>
      </c>
      <c r="G473" s="26">
        <f t="shared" si="47"/>
        <v>299.1</v>
      </c>
      <c r="H473" s="107">
        <f t="shared" si="45"/>
        <v>533.97</v>
      </c>
      <c r="I473" s="30"/>
      <c r="J473" s="41">
        <f t="shared" si="46"/>
        <v>0</v>
      </c>
    </row>
    <row r="474" spans="1:10" ht="13.5" customHeight="1" hidden="1" outlineLevel="1">
      <c r="A474" s="118"/>
      <c r="B474" s="79">
        <v>1</v>
      </c>
      <c r="C474" s="73" t="s">
        <v>30</v>
      </c>
      <c r="D474" s="77">
        <v>384</v>
      </c>
      <c r="E474" s="78">
        <v>211.4</v>
      </c>
      <c r="F474" s="76">
        <f t="shared" si="44"/>
        <v>384.88</v>
      </c>
      <c r="G474" s="26">
        <f t="shared" si="47"/>
        <v>211.4</v>
      </c>
      <c r="H474" s="107">
        <f t="shared" si="45"/>
        <v>384.88</v>
      </c>
      <c r="I474" s="30"/>
      <c r="J474" s="41">
        <f t="shared" si="46"/>
        <v>0</v>
      </c>
    </row>
    <row r="475" spans="1:10" ht="13.5" customHeight="1" hidden="1" outlineLevel="1">
      <c r="A475" s="118"/>
      <c r="B475" s="72">
        <v>10</v>
      </c>
      <c r="C475" s="73" t="s">
        <v>12</v>
      </c>
      <c r="D475" s="77">
        <v>44</v>
      </c>
      <c r="E475" s="78">
        <v>2042</v>
      </c>
      <c r="F475" s="76">
        <f t="shared" si="44"/>
        <v>3726.3999999999996</v>
      </c>
      <c r="G475" s="26">
        <f t="shared" si="47"/>
        <v>204.2</v>
      </c>
      <c r="H475" s="107">
        <f t="shared" si="45"/>
        <v>372.64</v>
      </c>
      <c r="I475" s="30"/>
      <c r="J475" s="41">
        <f t="shared" si="46"/>
        <v>0</v>
      </c>
    </row>
    <row r="476" spans="1:10" ht="13.5" customHeight="1" hidden="1" outlineLevel="1">
      <c r="A476" s="118" t="s">
        <v>359</v>
      </c>
      <c r="B476" s="76">
        <v>0.23</v>
      </c>
      <c r="C476" s="73" t="s">
        <v>31</v>
      </c>
      <c r="D476" s="77">
        <v>1500</v>
      </c>
      <c r="E476" s="78">
        <v>68.8</v>
      </c>
      <c r="F476" s="76">
        <f t="shared" si="44"/>
        <v>122.8131</v>
      </c>
      <c r="G476" s="26">
        <f t="shared" si="47"/>
        <v>299.1</v>
      </c>
      <c r="H476" s="107">
        <f t="shared" si="45"/>
        <v>533.97</v>
      </c>
      <c r="I476" s="30"/>
      <c r="J476" s="41">
        <f t="shared" si="46"/>
        <v>0</v>
      </c>
    </row>
    <row r="477" spans="1:10" ht="13.5" customHeight="1" hidden="1" outlineLevel="1">
      <c r="A477" s="118"/>
      <c r="B477" s="79">
        <v>1</v>
      </c>
      <c r="C477" s="73" t="s">
        <v>30</v>
      </c>
      <c r="D477" s="77">
        <v>384</v>
      </c>
      <c r="E477" s="78">
        <v>211.4</v>
      </c>
      <c r="F477" s="76">
        <f t="shared" si="44"/>
        <v>384.88</v>
      </c>
      <c r="G477" s="26">
        <f t="shared" si="47"/>
        <v>211.4</v>
      </c>
      <c r="H477" s="107">
        <f t="shared" si="45"/>
        <v>384.88</v>
      </c>
      <c r="I477" s="30"/>
      <c r="J477" s="41">
        <f t="shared" si="46"/>
        <v>0</v>
      </c>
    </row>
    <row r="478" spans="1:10" ht="13.5" customHeight="1" hidden="1" outlineLevel="1">
      <c r="A478" s="118"/>
      <c r="B478" s="72">
        <v>10</v>
      </c>
      <c r="C478" s="73" t="s">
        <v>12</v>
      </c>
      <c r="D478" s="77">
        <v>44</v>
      </c>
      <c r="E478" s="78">
        <v>2042</v>
      </c>
      <c r="F478" s="76">
        <f t="shared" si="44"/>
        <v>3726.3999999999996</v>
      </c>
      <c r="G478" s="26">
        <f t="shared" si="47"/>
        <v>204.2</v>
      </c>
      <c r="H478" s="107">
        <f t="shared" si="45"/>
        <v>372.64</v>
      </c>
      <c r="I478" s="30"/>
      <c r="J478" s="41">
        <f t="shared" si="46"/>
        <v>0</v>
      </c>
    </row>
    <row r="479" spans="1:10" ht="13.5" customHeight="1" hidden="1" outlineLevel="1">
      <c r="A479" s="118" t="s">
        <v>360</v>
      </c>
      <c r="B479" s="76">
        <v>0.23</v>
      </c>
      <c r="C479" s="73" t="s">
        <v>31</v>
      </c>
      <c r="D479" s="77">
        <v>1500</v>
      </c>
      <c r="E479" s="78">
        <v>68.8</v>
      </c>
      <c r="F479" s="76">
        <f t="shared" si="44"/>
        <v>122.8131</v>
      </c>
      <c r="G479" s="26">
        <f t="shared" si="47"/>
        <v>299.1</v>
      </c>
      <c r="H479" s="107">
        <f t="shared" si="45"/>
        <v>533.97</v>
      </c>
      <c r="I479" s="30"/>
      <c r="J479" s="41">
        <f t="shared" si="46"/>
        <v>0</v>
      </c>
    </row>
    <row r="480" spans="1:10" ht="13.5" customHeight="1" hidden="1" outlineLevel="1">
      <c r="A480" s="118"/>
      <c r="B480" s="79">
        <v>1</v>
      </c>
      <c r="C480" s="73" t="s">
        <v>30</v>
      </c>
      <c r="D480" s="77">
        <v>384</v>
      </c>
      <c r="E480" s="78">
        <v>211.4</v>
      </c>
      <c r="F480" s="76">
        <f t="shared" si="44"/>
        <v>384.88</v>
      </c>
      <c r="G480" s="26">
        <f t="shared" si="47"/>
        <v>211.4</v>
      </c>
      <c r="H480" s="107">
        <f t="shared" si="45"/>
        <v>384.88</v>
      </c>
      <c r="I480" s="30"/>
      <c r="J480" s="41">
        <f t="shared" si="46"/>
        <v>0</v>
      </c>
    </row>
    <row r="481" spans="1:10" ht="13.5" customHeight="1" hidden="1" outlineLevel="1">
      <c r="A481" s="118"/>
      <c r="B481" s="72">
        <v>10</v>
      </c>
      <c r="C481" s="73" t="s">
        <v>12</v>
      </c>
      <c r="D481" s="77">
        <v>44</v>
      </c>
      <c r="E481" s="78">
        <v>2042</v>
      </c>
      <c r="F481" s="76">
        <f t="shared" si="44"/>
        <v>3726.3999999999996</v>
      </c>
      <c r="G481" s="26">
        <f t="shared" si="47"/>
        <v>204.2</v>
      </c>
      <c r="H481" s="107">
        <f t="shared" si="45"/>
        <v>372.64</v>
      </c>
      <c r="I481" s="30"/>
      <c r="J481" s="41">
        <f t="shared" si="46"/>
        <v>0</v>
      </c>
    </row>
    <row r="482" spans="1:10" ht="13.5" customHeight="1" hidden="1" outlineLevel="1">
      <c r="A482" s="118" t="s">
        <v>361</v>
      </c>
      <c r="B482" s="76">
        <v>0.23</v>
      </c>
      <c r="C482" s="73" t="s">
        <v>31</v>
      </c>
      <c r="D482" s="77">
        <v>1500</v>
      </c>
      <c r="E482" s="78">
        <v>68.8</v>
      </c>
      <c r="F482" s="76">
        <f t="shared" si="44"/>
        <v>122.8131</v>
      </c>
      <c r="G482" s="26">
        <f t="shared" si="47"/>
        <v>299.1</v>
      </c>
      <c r="H482" s="107">
        <f t="shared" si="45"/>
        <v>533.97</v>
      </c>
      <c r="I482" s="30"/>
      <c r="J482" s="41">
        <f t="shared" si="46"/>
        <v>0</v>
      </c>
    </row>
    <row r="483" spans="1:10" ht="13.5" customHeight="1" hidden="1" outlineLevel="1">
      <c r="A483" s="118"/>
      <c r="B483" s="79">
        <v>1</v>
      </c>
      <c r="C483" s="73" t="s">
        <v>30</v>
      </c>
      <c r="D483" s="77">
        <v>384</v>
      </c>
      <c r="E483" s="78">
        <v>211.4</v>
      </c>
      <c r="F483" s="76">
        <f t="shared" si="44"/>
        <v>384.88</v>
      </c>
      <c r="G483" s="26">
        <f t="shared" si="47"/>
        <v>211.4</v>
      </c>
      <c r="H483" s="107">
        <f t="shared" si="45"/>
        <v>384.88</v>
      </c>
      <c r="I483" s="30"/>
      <c r="J483" s="41">
        <f t="shared" si="46"/>
        <v>0</v>
      </c>
    </row>
    <row r="484" spans="1:10" ht="13.5" customHeight="1" hidden="1" outlineLevel="1">
      <c r="A484" s="118"/>
      <c r="B484" s="72">
        <v>10</v>
      </c>
      <c r="C484" s="73" t="s">
        <v>12</v>
      </c>
      <c r="D484" s="77">
        <v>44</v>
      </c>
      <c r="E484" s="78">
        <v>2042</v>
      </c>
      <c r="F484" s="76">
        <f t="shared" si="44"/>
        <v>3726.3999999999996</v>
      </c>
      <c r="G484" s="26">
        <f t="shared" si="47"/>
        <v>204.2</v>
      </c>
      <c r="H484" s="107">
        <f t="shared" si="45"/>
        <v>372.64</v>
      </c>
      <c r="I484" s="30"/>
      <c r="J484" s="41">
        <f t="shared" si="46"/>
        <v>0</v>
      </c>
    </row>
    <row r="485" spans="1:10" ht="13.5" customHeight="1" hidden="1" outlineLevel="1">
      <c r="A485" s="118" t="s">
        <v>362</v>
      </c>
      <c r="B485" s="76">
        <v>0.23</v>
      </c>
      <c r="C485" s="73" t="s">
        <v>31</v>
      </c>
      <c r="D485" s="77">
        <v>1500</v>
      </c>
      <c r="E485" s="78">
        <v>68.8</v>
      </c>
      <c r="F485" s="76">
        <f t="shared" si="44"/>
        <v>122.8131</v>
      </c>
      <c r="G485" s="26">
        <f t="shared" si="47"/>
        <v>299.1</v>
      </c>
      <c r="H485" s="107">
        <f t="shared" si="45"/>
        <v>533.97</v>
      </c>
      <c r="I485" s="30"/>
      <c r="J485" s="41">
        <f t="shared" si="46"/>
        <v>0</v>
      </c>
    </row>
    <row r="486" spans="1:10" ht="13.5" customHeight="1" hidden="1" outlineLevel="1">
      <c r="A486" s="118"/>
      <c r="B486" s="79">
        <v>1</v>
      </c>
      <c r="C486" s="73" t="s">
        <v>30</v>
      </c>
      <c r="D486" s="77">
        <v>384</v>
      </c>
      <c r="E486" s="78">
        <v>211.4</v>
      </c>
      <c r="F486" s="76">
        <f t="shared" si="44"/>
        <v>384.88</v>
      </c>
      <c r="G486" s="26">
        <f t="shared" si="47"/>
        <v>211.4</v>
      </c>
      <c r="H486" s="107">
        <f t="shared" si="45"/>
        <v>384.88</v>
      </c>
      <c r="I486" s="30"/>
      <c r="J486" s="41">
        <f t="shared" si="46"/>
        <v>0</v>
      </c>
    </row>
    <row r="487" spans="1:10" ht="13.5" customHeight="1" hidden="1" outlineLevel="1">
      <c r="A487" s="118"/>
      <c r="B487" s="72">
        <v>10</v>
      </c>
      <c r="C487" s="73" t="s">
        <v>12</v>
      </c>
      <c r="D487" s="77">
        <v>44</v>
      </c>
      <c r="E487" s="78">
        <v>2042</v>
      </c>
      <c r="F487" s="76">
        <f t="shared" si="44"/>
        <v>3726.3999999999996</v>
      </c>
      <c r="G487" s="26">
        <f t="shared" si="47"/>
        <v>204.2</v>
      </c>
      <c r="H487" s="107">
        <f t="shared" si="45"/>
        <v>372.64</v>
      </c>
      <c r="I487" s="30"/>
      <c r="J487" s="41">
        <f t="shared" si="46"/>
        <v>0</v>
      </c>
    </row>
    <row r="488" spans="1:10" ht="13.5" customHeight="1" collapsed="1">
      <c r="A488" s="141" t="s">
        <v>51</v>
      </c>
      <c r="B488" s="142"/>
      <c r="C488" s="142"/>
      <c r="D488" s="142"/>
      <c r="E488" s="144"/>
      <c r="F488" s="76"/>
      <c r="G488" s="145"/>
      <c r="H488" s="107"/>
      <c r="I488" s="30"/>
      <c r="J488" s="41">
        <f t="shared" si="46"/>
        <v>0</v>
      </c>
    </row>
    <row r="489" spans="1:10" ht="13.5" customHeight="1" hidden="1" outlineLevel="1">
      <c r="A489" s="118" t="s">
        <v>363</v>
      </c>
      <c r="B489" s="26">
        <v>0.23</v>
      </c>
      <c r="C489" s="73" t="s">
        <v>31</v>
      </c>
      <c r="D489" s="77">
        <v>1500</v>
      </c>
      <c r="E489" s="78">
        <v>101.1</v>
      </c>
      <c r="F489" s="76">
        <f t="shared" si="44"/>
        <v>177.7486</v>
      </c>
      <c r="G489" s="26">
        <f aca="true" t="shared" si="48" ref="G489:G506">ROUND(E489/B489,1)</f>
        <v>439.6</v>
      </c>
      <c r="H489" s="107">
        <f t="shared" si="45"/>
        <v>772.82</v>
      </c>
      <c r="I489" s="30"/>
      <c r="J489" s="41">
        <f t="shared" si="46"/>
        <v>0</v>
      </c>
    </row>
    <row r="490" spans="1:10" ht="13.5" customHeight="1" hidden="1" outlineLevel="1">
      <c r="A490" s="118"/>
      <c r="B490" s="79">
        <v>1</v>
      </c>
      <c r="C490" s="73" t="s">
        <v>30</v>
      </c>
      <c r="D490" s="77">
        <v>384</v>
      </c>
      <c r="E490" s="78">
        <v>352.2</v>
      </c>
      <c r="F490" s="76">
        <f t="shared" si="44"/>
        <v>624.24</v>
      </c>
      <c r="G490" s="26">
        <f t="shared" si="48"/>
        <v>352.2</v>
      </c>
      <c r="H490" s="107">
        <f t="shared" si="45"/>
        <v>624.24</v>
      </c>
      <c r="I490" s="30"/>
      <c r="J490" s="41">
        <f t="shared" si="46"/>
        <v>0</v>
      </c>
    </row>
    <row r="491" spans="1:10" ht="13.5" customHeight="1" hidden="1" outlineLevel="1">
      <c r="A491" s="118"/>
      <c r="B491" s="72">
        <v>10</v>
      </c>
      <c r="C491" s="73" t="s">
        <v>12</v>
      </c>
      <c r="D491" s="77">
        <v>44</v>
      </c>
      <c r="E491" s="78">
        <v>3450</v>
      </c>
      <c r="F491" s="76">
        <f t="shared" si="44"/>
        <v>6120</v>
      </c>
      <c r="G491" s="26">
        <f t="shared" si="48"/>
        <v>345</v>
      </c>
      <c r="H491" s="107">
        <f t="shared" si="45"/>
        <v>612</v>
      </c>
      <c r="I491" s="30"/>
      <c r="J491" s="41">
        <f t="shared" si="46"/>
        <v>0</v>
      </c>
    </row>
    <row r="492" spans="1:10" ht="13.5" customHeight="1" hidden="1" outlineLevel="1">
      <c r="A492" s="118" t="s">
        <v>364</v>
      </c>
      <c r="B492" s="26">
        <v>0.23</v>
      </c>
      <c r="C492" s="73" t="s">
        <v>31</v>
      </c>
      <c r="D492" s="77">
        <v>1500</v>
      </c>
      <c r="E492" s="78">
        <v>101.1</v>
      </c>
      <c r="F492" s="76">
        <f t="shared" si="44"/>
        <v>177.7486</v>
      </c>
      <c r="G492" s="26">
        <f t="shared" si="48"/>
        <v>439.6</v>
      </c>
      <c r="H492" s="107">
        <f t="shared" si="45"/>
        <v>772.82</v>
      </c>
      <c r="I492" s="30"/>
      <c r="J492" s="41">
        <f t="shared" si="46"/>
        <v>0</v>
      </c>
    </row>
    <row r="493" spans="1:10" ht="13.5" customHeight="1" hidden="1" outlineLevel="1">
      <c r="A493" s="118"/>
      <c r="B493" s="79">
        <v>1</v>
      </c>
      <c r="C493" s="73" t="s">
        <v>30</v>
      </c>
      <c r="D493" s="77">
        <v>384</v>
      </c>
      <c r="E493" s="78">
        <v>352.2</v>
      </c>
      <c r="F493" s="76">
        <f t="shared" si="44"/>
        <v>624.24</v>
      </c>
      <c r="G493" s="26">
        <f t="shared" si="48"/>
        <v>352.2</v>
      </c>
      <c r="H493" s="107">
        <f t="shared" si="45"/>
        <v>624.24</v>
      </c>
      <c r="I493" s="30"/>
      <c r="J493" s="41">
        <f t="shared" si="46"/>
        <v>0</v>
      </c>
    </row>
    <row r="494" spans="1:10" ht="13.5" customHeight="1" hidden="1" outlineLevel="1">
      <c r="A494" s="118"/>
      <c r="B494" s="72">
        <v>10</v>
      </c>
      <c r="C494" s="73" t="s">
        <v>12</v>
      </c>
      <c r="D494" s="77">
        <v>44</v>
      </c>
      <c r="E494" s="78">
        <v>3450</v>
      </c>
      <c r="F494" s="76">
        <f t="shared" si="44"/>
        <v>6120</v>
      </c>
      <c r="G494" s="26">
        <f t="shared" si="48"/>
        <v>345</v>
      </c>
      <c r="H494" s="107">
        <f t="shared" si="45"/>
        <v>612</v>
      </c>
      <c r="I494" s="30"/>
      <c r="J494" s="41">
        <f t="shared" si="46"/>
        <v>0</v>
      </c>
    </row>
    <row r="495" spans="1:10" ht="13.5" customHeight="1" hidden="1" outlineLevel="1">
      <c r="A495" s="118" t="s">
        <v>365</v>
      </c>
      <c r="B495" s="26">
        <v>0.23</v>
      </c>
      <c r="C495" s="73" t="s">
        <v>31</v>
      </c>
      <c r="D495" s="77">
        <v>1500</v>
      </c>
      <c r="E495" s="78">
        <v>101.1</v>
      </c>
      <c r="F495" s="76">
        <f t="shared" si="44"/>
        <v>177.7486</v>
      </c>
      <c r="G495" s="26">
        <f t="shared" si="48"/>
        <v>439.6</v>
      </c>
      <c r="H495" s="107">
        <f t="shared" si="45"/>
        <v>772.82</v>
      </c>
      <c r="I495" s="30"/>
      <c r="J495" s="41">
        <f t="shared" si="46"/>
        <v>0</v>
      </c>
    </row>
    <row r="496" spans="1:10" ht="13.5" customHeight="1" hidden="1" outlineLevel="1">
      <c r="A496" s="118"/>
      <c r="B496" s="79">
        <v>1</v>
      </c>
      <c r="C496" s="73" t="s">
        <v>30</v>
      </c>
      <c r="D496" s="77">
        <v>384</v>
      </c>
      <c r="E496" s="78">
        <v>352.2</v>
      </c>
      <c r="F496" s="76">
        <f t="shared" si="44"/>
        <v>624.24</v>
      </c>
      <c r="G496" s="26">
        <f t="shared" si="48"/>
        <v>352.2</v>
      </c>
      <c r="H496" s="107">
        <f t="shared" si="45"/>
        <v>624.24</v>
      </c>
      <c r="I496" s="30"/>
      <c r="J496" s="41">
        <f t="shared" si="46"/>
        <v>0</v>
      </c>
    </row>
    <row r="497" spans="1:10" ht="13.5" customHeight="1" hidden="1" outlineLevel="1">
      <c r="A497" s="118"/>
      <c r="B497" s="72">
        <v>10</v>
      </c>
      <c r="C497" s="73" t="s">
        <v>12</v>
      </c>
      <c r="D497" s="77">
        <v>44</v>
      </c>
      <c r="E497" s="78">
        <v>3450</v>
      </c>
      <c r="F497" s="76">
        <f t="shared" si="44"/>
        <v>6120</v>
      </c>
      <c r="G497" s="26">
        <f t="shared" si="48"/>
        <v>345</v>
      </c>
      <c r="H497" s="107">
        <f t="shared" si="45"/>
        <v>612</v>
      </c>
      <c r="I497" s="30"/>
      <c r="J497" s="41">
        <f t="shared" si="46"/>
        <v>0</v>
      </c>
    </row>
    <row r="498" spans="1:10" ht="13.5" customHeight="1" hidden="1" outlineLevel="1">
      <c r="A498" s="118" t="s">
        <v>366</v>
      </c>
      <c r="B498" s="26">
        <v>0.23</v>
      </c>
      <c r="C498" s="73" t="s">
        <v>31</v>
      </c>
      <c r="D498" s="77">
        <v>1500</v>
      </c>
      <c r="E498" s="78">
        <v>101.1</v>
      </c>
      <c r="F498" s="76">
        <f t="shared" si="44"/>
        <v>177.7486</v>
      </c>
      <c r="G498" s="26">
        <f t="shared" si="48"/>
        <v>439.6</v>
      </c>
      <c r="H498" s="107">
        <f t="shared" si="45"/>
        <v>772.82</v>
      </c>
      <c r="I498" s="30"/>
      <c r="J498" s="41">
        <f t="shared" si="46"/>
        <v>0</v>
      </c>
    </row>
    <row r="499" spans="1:10" ht="13.5" customHeight="1" hidden="1" outlineLevel="1">
      <c r="A499" s="118"/>
      <c r="B499" s="79">
        <v>1</v>
      </c>
      <c r="C499" s="73" t="s">
        <v>30</v>
      </c>
      <c r="D499" s="77">
        <v>384</v>
      </c>
      <c r="E499" s="78">
        <v>352.2</v>
      </c>
      <c r="F499" s="76">
        <f t="shared" si="44"/>
        <v>624.24</v>
      </c>
      <c r="G499" s="26">
        <f t="shared" si="48"/>
        <v>352.2</v>
      </c>
      <c r="H499" s="107">
        <f t="shared" si="45"/>
        <v>624.24</v>
      </c>
      <c r="I499" s="30"/>
      <c r="J499" s="41">
        <f t="shared" si="46"/>
        <v>0</v>
      </c>
    </row>
    <row r="500" spans="1:10" ht="13.5" customHeight="1" hidden="1" outlineLevel="1">
      <c r="A500" s="118"/>
      <c r="B500" s="72">
        <v>10</v>
      </c>
      <c r="C500" s="73" t="s">
        <v>12</v>
      </c>
      <c r="D500" s="77">
        <v>44</v>
      </c>
      <c r="E500" s="78">
        <v>3450</v>
      </c>
      <c r="F500" s="76">
        <f t="shared" si="44"/>
        <v>6120</v>
      </c>
      <c r="G500" s="26">
        <f t="shared" si="48"/>
        <v>345</v>
      </c>
      <c r="H500" s="107">
        <f t="shared" si="45"/>
        <v>612</v>
      </c>
      <c r="I500" s="30"/>
      <c r="J500" s="41">
        <f t="shared" si="46"/>
        <v>0</v>
      </c>
    </row>
    <row r="501" spans="1:10" ht="13.5" customHeight="1" hidden="1" outlineLevel="1">
      <c r="A501" s="118" t="s">
        <v>367</v>
      </c>
      <c r="B501" s="26">
        <v>0.23</v>
      </c>
      <c r="C501" s="73" t="s">
        <v>31</v>
      </c>
      <c r="D501" s="77">
        <v>1500</v>
      </c>
      <c r="E501" s="78">
        <v>101.1</v>
      </c>
      <c r="F501" s="76">
        <f t="shared" si="44"/>
        <v>177.7486</v>
      </c>
      <c r="G501" s="26">
        <f t="shared" si="48"/>
        <v>439.6</v>
      </c>
      <c r="H501" s="107">
        <f t="shared" si="45"/>
        <v>772.82</v>
      </c>
      <c r="I501" s="30"/>
      <c r="J501" s="41">
        <f t="shared" si="46"/>
        <v>0</v>
      </c>
    </row>
    <row r="502" spans="1:10" ht="13.5" customHeight="1" hidden="1" outlineLevel="1">
      <c r="A502" s="118"/>
      <c r="B502" s="79">
        <v>1</v>
      </c>
      <c r="C502" s="73" t="s">
        <v>30</v>
      </c>
      <c r="D502" s="77">
        <v>384</v>
      </c>
      <c r="E502" s="78">
        <v>352.2</v>
      </c>
      <c r="F502" s="76">
        <f t="shared" si="44"/>
        <v>624.24</v>
      </c>
      <c r="G502" s="26">
        <f t="shared" si="48"/>
        <v>352.2</v>
      </c>
      <c r="H502" s="107">
        <f t="shared" si="45"/>
        <v>624.24</v>
      </c>
      <c r="I502" s="30"/>
      <c r="J502" s="41">
        <f t="shared" si="46"/>
        <v>0</v>
      </c>
    </row>
    <row r="503" spans="1:10" ht="13.5" customHeight="1" hidden="1" outlineLevel="1">
      <c r="A503" s="118"/>
      <c r="B503" s="72">
        <v>10</v>
      </c>
      <c r="C503" s="73" t="s">
        <v>12</v>
      </c>
      <c r="D503" s="77">
        <v>44</v>
      </c>
      <c r="E503" s="78">
        <v>3450</v>
      </c>
      <c r="F503" s="76">
        <f t="shared" si="44"/>
        <v>6120</v>
      </c>
      <c r="G503" s="26">
        <f t="shared" si="48"/>
        <v>345</v>
      </c>
      <c r="H503" s="107">
        <f t="shared" si="45"/>
        <v>612</v>
      </c>
      <c r="I503" s="30"/>
      <c r="J503" s="41">
        <f t="shared" si="46"/>
        <v>0</v>
      </c>
    </row>
    <row r="504" spans="1:10" ht="13.5" customHeight="1" hidden="1" outlineLevel="1">
      <c r="A504" s="118" t="s">
        <v>368</v>
      </c>
      <c r="B504" s="26">
        <v>0.23</v>
      </c>
      <c r="C504" s="73" t="s">
        <v>31</v>
      </c>
      <c r="D504" s="77">
        <v>1500</v>
      </c>
      <c r="E504" s="78">
        <v>101.1</v>
      </c>
      <c r="F504" s="76">
        <f t="shared" si="44"/>
        <v>177.7486</v>
      </c>
      <c r="G504" s="26">
        <f t="shared" si="48"/>
        <v>439.6</v>
      </c>
      <c r="H504" s="107">
        <f t="shared" si="45"/>
        <v>772.82</v>
      </c>
      <c r="I504" s="30"/>
      <c r="J504" s="41">
        <f t="shared" si="46"/>
        <v>0</v>
      </c>
    </row>
    <row r="505" spans="1:10" ht="13.5" customHeight="1" hidden="1" outlineLevel="1">
      <c r="A505" s="118"/>
      <c r="B505" s="79">
        <v>1</v>
      </c>
      <c r="C505" s="73" t="s">
        <v>30</v>
      </c>
      <c r="D505" s="77">
        <v>384</v>
      </c>
      <c r="E505" s="78">
        <v>352.2</v>
      </c>
      <c r="F505" s="76">
        <f t="shared" si="44"/>
        <v>624.24</v>
      </c>
      <c r="G505" s="26">
        <f t="shared" si="48"/>
        <v>352.2</v>
      </c>
      <c r="H505" s="107">
        <f t="shared" si="45"/>
        <v>624.24</v>
      </c>
      <c r="I505" s="30"/>
      <c r="J505" s="41">
        <f t="shared" si="46"/>
        <v>0</v>
      </c>
    </row>
    <row r="506" spans="1:10" ht="13.5" customHeight="1" hidden="1" outlineLevel="1">
      <c r="A506" s="118"/>
      <c r="B506" s="72">
        <v>10</v>
      </c>
      <c r="C506" s="73" t="s">
        <v>12</v>
      </c>
      <c r="D506" s="77">
        <v>44</v>
      </c>
      <c r="E506" s="78">
        <v>3450</v>
      </c>
      <c r="F506" s="76">
        <f t="shared" si="44"/>
        <v>6120</v>
      </c>
      <c r="G506" s="26">
        <f t="shared" si="48"/>
        <v>345</v>
      </c>
      <c r="H506" s="107">
        <f t="shared" si="45"/>
        <v>612</v>
      </c>
      <c r="I506" s="30"/>
      <c r="J506" s="41">
        <f t="shared" si="46"/>
        <v>0</v>
      </c>
    </row>
    <row r="507" spans="1:10" ht="13.5" customHeight="1" collapsed="1">
      <c r="A507" s="141" t="s">
        <v>52</v>
      </c>
      <c r="B507" s="142"/>
      <c r="C507" s="142"/>
      <c r="D507" s="142"/>
      <c r="E507" s="144"/>
      <c r="F507" s="76"/>
      <c r="G507" s="145"/>
      <c r="H507" s="107"/>
      <c r="I507" s="30"/>
      <c r="J507" s="41">
        <f aca="true" t="shared" si="49" ref="J507:J739">F507*I507</f>
        <v>0</v>
      </c>
    </row>
    <row r="508" spans="1:10" ht="22.5" hidden="1" outlineLevel="1">
      <c r="A508" s="102" t="s">
        <v>369</v>
      </c>
      <c r="B508" s="72">
        <v>1</v>
      </c>
      <c r="C508" s="73" t="s">
        <v>30</v>
      </c>
      <c r="D508" s="77">
        <v>384</v>
      </c>
      <c r="E508" s="78">
        <v>115.8</v>
      </c>
      <c r="F508" s="76">
        <f t="shared" si="44"/>
        <v>222.36</v>
      </c>
      <c r="G508" s="26">
        <f>ROUND(E508/B508,1)</f>
        <v>115.8</v>
      </c>
      <c r="H508" s="107">
        <f t="shared" si="45"/>
        <v>222.36</v>
      </c>
      <c r="I508" s="30"/>
      <c r="J508" s="41">
        <f t="shared" si="49"/>
        <v>0</v>
      </c>
    </row>
    <row r="509" spans="1:10" ht="22.5" hidden="1" outlineLevel="1">
      <c r="A509" s="102" t="s">
        <v>370</v>
      </c>
      <c r="B509" s="72">
        <v>1</v>
      </c>
      <c r="C509" s="73" t="s">
        <v>30</v>
      </c>
      <c r="D509" s="77">
        <v>384</v>
      </c>
      <c r="E509" s="78">
        <v>443</v>
      </c>
      <c r="F509" s="76">
        <f t="shared" si="44"/>
        <v>778.6</v>
      </c>
      <c r="G509" s="26">
        <f>ROUND(E509/B509,1)</f>
        <v>443</v>
      </c>
      <c r="H509" s="107">
        <f t="shared" si="45"/>
        <v>778.6</v>
      </c>
      <c r="I509" s="30"/>
      <c r="J509" s="41">
        <f t="shared" si="49"/>
        <v>0</v>
      </c>
    </row>
    <row r="510" spans="1:10" ht="22.5" hidden="1" outlineLevel="1">
      <c r="A510" s="102" t="s">
        <v>372</v>
      </c>
      <c r="B510" s="72">
        <v>1</v>
      </c>
      <c r="C510" s="73" t="s">
        <v>30</v>
      </c>
      <c r="D510" s="77">
        <v>384</v>
      </c>
      <c r="E510" s="78">
        <v>443</v>
      </c>
      <c r="F510" s="76">
        <f t="shared" si="44"/>
        <v>778.6</v>
      </c>
      <c r="G510" s="26">
        <f>ROUND(E510/B510,1)</f>
        <v>443</v>
      </c>
      <c r="H510" s="107">
        <f t="shared" si="45"/>
        <v>778.6</v>
      </c>
      <c r="I510" s="30"/>
      <c r="J510" s="41">
        <f>F510*I510</f>
        <v>0</v>
      </c>
    </row>
    <row r="511" spans="1:10" ht="22.5" hidden="1" outlineLevel="1">
      <c r="A511" s="102" t="s">
        <v>371</v>
      </c>
      <c r="B511" s="72">
        <v>1</v>
      </c>
      <c r="C511" s="73" t="s">
        <v>30</v>
      </c>
      <c r="D511" s="77">
        <v>384</v>
      </c>
      <c r="E511" s="78">
        <v>443</v>
      </c>
      <c r="F511" s="76">
        <f t="shared" si="44"/>
        <v>778.6</v>
      </c>
      <c r="G511" s="26">
        <f>ROUND(E511/B511,1)</f>
        <v>443</v>
      </c>
      <c r="H511" s="107">
        <f t="shared" si="45"/>
        <v>778.6</v>
      </c>
      <c r="I511" s="30"/>
      <c r="J511" s="41">
        <f>F511*I511</f>
        <v>0</v>
      </c>
    </row>
    <row r="512" spans="1:10" ht="22.5" hidden="1" outlineLevel="1">
      <c r="A512" s="102" t="s">
        <v>373</v>
      </c>
      <c r="B512" s="72">
        <v>1</v>
      </c>
      <c r="C512" s="73" t="s">
        <v>30</v>
      </c>
      <c r="D512" s="77">
        <v>384</v>
      </c>
      <c r="E512" s="78">
        <v>443</v>
      </c>
      <c r="F512" s="76">
        <f t="shared" si="44"/>
        <v>778.6</v>
      </c>
      <c r="G512" s="26">
        <f>ROUND(E512/B512,1)</f>
        <v>443</v>
      </c>
      <c r="H512" s="107">
        <f t="shared" si="45"/>
        <v>778.6</v>
      </c>
      <c r="I512" s="30"/>
      <c r="J512" s="41">
        <f t="shared" si="49"/>
        <v>0</v>
      </c>
    </row>
    <row r="513" spans="1:10" ht="13.5" customHeight="1">
      <c r="A513" s="146" t="s">
        <v>117</v>
      </c>
      <c r="B513" s="147"/>
      <c r="C513" s="147"/>
      <c r="D513" s="147"/>
      <c r="E513" s="148"/>
      <c r="F513" s="76"/>
      <c r="G513" s="149"/>
      <c r="H513" s="107"/>
      <c r="I513" s="30"/>
      <c r="J513" s="41">
        <f t="shared" si="49"/>
        <v>0</v>
      </c>
    </row>
    <row r="514" spans="1:10" ht="13.5" customHeight="1" collapsed="1">
      <c r="A514" s="141" t="s">
        <v>108</v>
      </c>
      <c r="B514" s="142"/>
      <c r="C514" s="142"/>
      <c r="D514" s="142"/>
      <c r="E514" s="144"/>
      <c r="F514" s="76"/>
      <c r="G514" s="145"/>
      <c r="H514" s="107"/>
      <c r="I514" s="30"/>
      <c r="J514" s="41">
        <f t="shared" si="49"/>
        <v>0</v>
      </c>
    </row>
    <row r="515" spans="1:10" ht="13.5" customHeight="1" hidden="1" outlineLevel="1">
      <c r="A515" s="119" t="s">
        <v>374</v>
      </c>
      <c r="B515" s="79">
        <v>2.5</v>
      </c>
      <c r="C515" s="73" t="s">
        <v>11</v>
      </c>
      <c r="D515" s="77">
        <v>168</v>
      </c>
      <c r="E515" s="78">
        <v>379.5</v>
      </c>
      <c r="F515" s="76">
        <f t="shared" si="44"/>
        <v>708.9</v>
      </c>
      <c r="G515" s="26">
        <f aca="true" t="shared" si="50" ref="G515:G550">ROUND(E515/B515,1)</f>
        <v>151.8</v>
      </c>
      <c r="H515" s="107">
        <f t="shared" si="45"/>
        <v>283.56</v>
      </c>
      <c r="I515" s="30"/>
      <c r="J515" s="41">
        <f>F515*I515</f>
        <v>0</v>
      </c>
    </row>
    <row r="516" spans="1:10" ht="13.5" customHeight="1" hidden="1" outlineLevel="1">
      <c r="A516" s="120"/>
      <c r="B516" s="72">
        <v>10</v>
      </c>
      <c r="C516" s="73" t="s">
        <v>12</v>
      </c>
      <c r="D516" s="77">
        <v>44</v>
      </c>
      <c r="E516" s="78">
        <v>1457</v>
      </c>
      <c r="F516" s="76">
        <f t="shared" si="44"/>
        <v>2731.9</v>
      </c>
      <c r="G516" s="26">
        <f t="shared" si="50"/>
        <v>145.7</v>
      </c>
      <c r="H516" s="107">
        <f t="shared" si="45"/>
        <v>273.19</v>
      </c>
      <c r="I516" s="30"/>
      <c r="J516" s="41">
        <f>F516*I516</f>
        <v>0</v>
      </c>
    </row>
    <row r="517" spans="1:10" ht="13.5" customHeight="1" hidden="1" outlineLevel="1">
      <c r="A517" s="121"/>
      <c r="B517" s="79">
        <v>30</v>
      </c>
      <c r="C517" s="80" t="s">
        <v>13</v>
      </c>
      <c r="D517" s="77">
        <v>12</v>
      </c>
      <c r="E517" s="78">
        <v>4330</v>
      </c>
      <c r="F517" s="76">
        <f t="shared" si="44"/>
        <v>8124.3</v>
      </c>
      <c r="G517" s="26">
        <f t="shared" si="50"/>
        <v>144.3</v>
      </c>
      <c r="H517" s="107">
        <f t="shared" si="45"/>
        <v>270.81</v>
      </c>
      <c r="I517" s="30"/>
      <c r="J517" s="41">
        <f>F517*I517</f>
        <v>0</v>
      </c>
    </row>
    <row r="518" spans="1:10" ht="13.5" customHeight="1" hidden="1" outlineLevel="1">
      <c r="A518" s="119" t="s">
        <v>375</v>
      </c>
      <c r="B518" s="79">
        <v>2.5</v>
      </c>
      <c r="C518" s="73" t="s">
        <v>11</v>
      </c>
      <c r="D518" s="77">
        <v>168</v>
      </c>
      <c r="E518" s="78">
        <v>379.5</v>
      </c>
      <c r="F518" s="76">
        <f t="shared" si="44"/>
        <v>708.9</v>
      </c>
      <c r="G518" s="26">
        <f t="shared" si="50"/>
        <v>151.8</v>
      </c>
      <c r="H518" s="107">
        <f t="shared" si="45"/>
        <v>283.56</v>
      </c>
      <c r="I518" s="30"/>
      <c r="J518" s="41">
        <f t="shared" si="49"/>
        <v>0</v>
      </c>
    </row>
    <row r="519" spans="1:10" ht="13.5" customHeight="1" hidden="1" outlineLevel="1">
      <c r="A519" s="120"/>
      <c r="B519" s="72">
        <v>10</v>
      </c>
      <c r="C519" s="73" t="s">
        <v>12</v>
      </c>
      <c r="D519" s="77">
        <v>44</v>
      </c>
      <c r="E519" s="78">
        <v>1457</v>
      </c>
      <c r="F519" s="76">
        <f t="shared" si="44"/>
        <v>2731.9</v>
      </c>
      <c r="G519" s="26">
        <f t="shared" si="50"/>
        <v>145.7</v>
      </c>
      <c r="H519" s="107">
        <f t="shared" si="45"/>
        <v>273.19</v>
      </c>
      <c r="I519" s="30"/>
      <c r="J519" s="41">
        <f t="shared" si="49"/>
        <v>0</v>
      </c>
    </row>
    <row r="520" spans="1:10" ht="13.5" customHeight="1" hidden="1" outlineLevel="1">
      <c r="A520" s="121"/>
      <c r="B520" s="79">
        <v>30</v>
      </c>
      <c r="C520" s="80" t="s">
        <v>13</v>
      </c>
      <c r="D520" s="77">
        <v>12</v>
      </c>
      <c r="E520" s="78">
        <v>4330</v>
      </c>
      <c r="F520" s="76">
        <f t="shared" si="44"/>
        <v>8124.3</v>
      </c>
      <c r="G520" s="26">
        <f t="shared" si="50"/>
        <v>144.3</v>
      </c>
      <c r="H520" s="107">
        <f t="shared" si="45"/>
        <v>270.81</v>
      </c>
      <c r="I520" s="30"/>
      <c r="J520" s="41">
        <f t="shared" si="49"/>
        <v>0</v>
      </c>
    </row>
    <row r="521" spans="1:10" ht="13.5" customHeight="1" hidden="1" outlineLevel="1">
      <c r="A521" s="119" t="s">
        <v>376</v>
      </c>
      <c r="B521" s="79">
        <v>2.5</v>
      </c>
      <c r="C521" s="73" t="s">
        <v>11</v>
      </c>
      <c r="D521" s="77">
        <v>168</v>
      </c>
      <c r="E521" s="78">
        <v>379.5</v>
      </c>
      <c r="F521" s="76">
        <f aca="true" t="shared" si="51" ref="F521:F584">H521*B521</f>
        <v>708.9</v>
      </c>
      <c r="G521" s="26">
        <f t="shared" si="50"/>
        <v>151.8</v>
      </c>
      <c r="H521" s="107">
        <f aca="true" t="shared" si="52" ref="H521:H584">(G521+15)*1.7</f>
        <v>283.56</v>
      </c>
      <c r="I521" s="30"/>
      <c r="J521" s="41">
        <f>F521*I521</f>
        <v>0</v>
      </c>
    </row>
    <row r="522" spans="1:10" ht="13.5" customHeight="1" hidden="1" outlineLevel="1">
      <c r="A522" s="120"/>
      <c r="B522" s="72">
        <v>10</v>
      </c>
      <c r="C522" s="73" t="s">
        <v>12</v>
      </c>
      <c r="D522" s="77">
        <v>44</v>
      </c>
      <c r="E522" s="78">
        <v>1457</v>
      </c>
      <c r="F522" s="76">
        <f t="shared" si="51"/>
        <v>2731.9</v>
      </c>
      <c r="G522" s="26">
        <f t="shared" si="50"/>
        <v>145.7</v>
      </c>
      <c r="H522" s="107">
        <f t="shared" si="52"/>
        <v>273.19</v>
      </c>
      <c r="I522" s="30"/>
      <c r="J522" s="41">
        <f>F522*I522</f>
        <v>0</v>
      </c>
    </row>
    <row r="523" spans="1:10" ht="13.5" customHeight="1" hidden="1" outlineLevel="1">
      <c r="A523" s="121"/>
      <c r="B523" s="79">
        <v>30</v>
      </c>
      <c r="C523" s="80" t="s">
        <v>13</v>
      </c>
      <c r="D523" s="77">
        <v>12</v>
      </c>
      <c r="E523" s="78">
        <v>4330</v>
      </c>
      <c r="F523" s="76">
        <f t="shared" si="51"/>
        <v>8124.3</v>
      </c>
      <c r="G523" s="26">
        <f t="shared" si="50"/>
        <v>144.3</v>
      </c>
      <c r="H523" s="107">
        <f t="shared" si="52"/>
        <v>270.81</v>
      </c>
      <c r="I523" s="30"/>
      <c r="J523" s="41">
        <f>F523*I523</f>
        <v>0</v>
      </c>
    </row>
    <row r="524" spans="1:10" ht="13.5" customHeight="1" hidden="1" outlineLevel="1">
      <c r="A524" s="119" t="s">
        <v>377</v>
      </c>
      <c r="B524" s="79">
        <v>2.5</v>
      </c>
      <c r="C524" s="73" t="s">
        <v>11</v>
      </c>
      <c r="D524" s="77">
        <v>168</v>
      </c>
      <c r="E524" s="78">
        <v>379.5</v>
      </c>
      <c r="F524" s="76">
        <f t="shared" si="51"/>
        <v>708.9</v>
      </c>
      <c r="G524" s="26">
        <f t="shared" si="50"/>
        <v>151.8</v>
      </c>
      <c r="H524" s="107">
        <f t="shared" si="52"/>
        <v>283.56</v>
      </c>
      <c r="I524" s="30"/>
      <c r="J524" s="41">
        <f t="shared" si="49"/>
        <v>0</v>
      </c>
    </row>
    <row r="525" spans="1:10" ht="13.5" customHeight="1" hidden="1" outlineLevel="1">
      <c r="A525" s="120"/>
      <c r="B525" s="72">
        <v>10</v>
      </c>
      <c r="C525" s="73" t="s">
        <v>12</v>
      </c>
      <c r="D525" s="77">
        <v>44</v>
      </c>
      <c r="E525" s="78">
        <v>1457</v>
      </c>
      <c r="F525" s="76">
        <f t="shared" si="51"/>
        <v>2731.9</v>
      </c>
      <c r="G525" s="26">
        <f t="shared" si="50"/>
        <v>145.7</v>
      </c>
      <c r="H525" s="107">
        <f t="shared" si="52"/>
        <v>273.19</v>
      </c>
      <c r="I525" s="30"/>
      <c r="J525" s="41">
        <f t="shared" si="49"/>
        <v>0</v>
      </c>
    </row>
    <row r="526" spans="1:10" ht="13.5" customHeight="1" hidden="1" outlineLevel="1">
      <c r="A526" s="121"/>
      <c r="B526" s="79">
        <v>30</v>
      </c>
      <c r="C526" s="80" t="s">
        <v>13</v>
      </c>
      <c r="D526" s="77">
        <v>12</v>
      </c>
      <c r="E526" s="78">
        <v>4330</v>
      </c>
      <c r="F526" s="76">
        <f t="shared" si="51"/>
        <v>8124.3</v>
      </c>
      <c r="G526" s="26">
        <f t="shared" si="50"/>
        <v>144.3</v>
      </c>
      <c r="H526" s="107">
        <f t="shared" si="52"/>
        <v>270.81</v>
      </c>
      <c r="I526" s="30"/>
      <c r="J526" s="41">
        <f t="shared" si="49"/>
        <v>0</v>
      </c>
    </row>
    <row r="527" spans="1:10" ht="13.5" customHeight="1" hidden="1" outlineLevel="1">
      <c r="A527" s="119" t="s">
        <v>378</v>
      </c>
      <c r="B527" s="79">
        <v>2.5</v>
      </c>
      <c r="C527" s="73" t="s">
        <v>11</v>
      </c>
      <c r="D527" s="77">
        <v>168</v>
      </c>
      <c r="E527" s="78">
        <v>379.5</v>
      </c>
      <c r="F527" s="76">
        <f t="shared" si="51"/>
        <v>708.9</v>
      </c>
      <c r="G527" s="26">
        <f t="shared" si="50"/>
        <v>151.8</v>
      </c>
      <c r="H527" s="107">
        <f t="shared" si="52"/>
        <v>283.56</v>
      </c>
      <c r="I527" s="30"/>
      <c r="J527" s="41">
        <f>F527*I527</f>
        <v>0</v>
      </c>
    </row>
    <row r="528" spans="1:10" ht="13.5" customHeight="1" hidden="1" outlineLevel="1">
      <c r="A528" s="120"/>
      <c r="B528" s="72">
        <v>10</v>
      </c>
      <c r="C528" s="73" t="s">
        <v>12</v>
      </c>
      <c r="D528" s="77">
        <v>44</v>
      </c>
      <c r="E528" s="78">
        <v>1457</v>
      </c>
      <c r="F528" s="76">
        <f t="shared" si="51"/>
        <v>2731.9</v>
      </c>
      <c r="G528" s="26">
        <f t="shared" si="50"/>
        <v>145.7</v>
      </c>
      <c r="H528" s="107">
        <f t="shared" si="52"/>
        <v>273.19</v>
      </c>
      <c r="I528" s="30"/>
      <c r="J528" s="41">
        <f>F528*I528</f>
        <v>0</v>
      </c>
    </row>
    <row r="529" spans="1:10" ht="13.5" customHeight="1" hidden="1" outlineLevel="1">
      <c r="A529" s="121"/>
      <c r="B529" s="79">
        <v>30</v>
      </c>
      <c r="C529" s="80" t="s">
        <v>13</v>
      </c>
      <c r="D529" s="77">
        <v>12</v>
      </c>
      <c r="E529" s="78">
        <v>4330</v>
      </c>
      <c r="F529" s="76">
        <f t="shared" si="51"/>
        <v>8124.3</v>
      </c>
      <c r="G529" s="26">
        <f t="shared" si="50"/>
        <v>144.3</v>
      </c>
      <c r="H529" s="107">
        <f t="shared" si="52"/>
        <v>270.81</v>
      </c>
      <c r="I529" s="30"/>
      <c r="J529" s="41">
        <f>F529*I529</f>
        <v>0</v>
      </c>
    </row>
    <row r="530" spans="1:10" ht="13.5" customHeight="1" hidden="1" outlineLevel="1">
      <c r="A530" s="119" t="s">
        <v>379</v>
      </c>
      <c r="B530" s="79">
        <v>2.5</v>
      </c>
      <c r="C530" s="73" t="s">
        <v>11</v>
      </c>
      <c r="D530" s="77">
        <v>168</v>
      </c>
      <c r="E530" s="78">
        <v>379.5</v>
      </c>
      <c r="F530" s="76">
        <f t="shared" si="51"/>
        <v>708.9</v>
      </c>
      <c r="G530" s="26">
        <f t="shared" si="50"/>
        <v>151.8</v>
      </c>
      <c r="H530" s="107">
        <f t="shared" si="52"/>
        <v>283.56</v>
      </c>
      <c r="I530" s="30"/>
      <c r="J530" s="41">
        <f t="shared" si="49"/>
        <v>0</v>
      </c>
    </row>
    <row r="531" spans="1:10" ht="13.5" customHeight="1" hidden="1" outlineLevel="1">
      <c r="A531" s="120"/>
      <c r="B531" s="72">
        <v>10</v>
      </c>
      <c r="C531" s="73" t="s">
        <v>12</v>
      </c>
      <c r="D531" s="77">
        <v>44</v>
      </c>
      <c r="E531" s="78">
        <v>1457</v>
      </c>
      <c r="F531" s="76">
        <f t="shared" si="51"/>
        <v>2731.9</v>
      </c>
      <c r="G531" s="26">
        <f t="shared" si="50"/>
        <v>145.7</v>
      </c>
      <c r="H531" s="107">
        <f t="shared" si="52"/>
        <v>273.19</v>
      </c>
      <c r="I531" s="30"/>
      <c r="J531" s="41">
        <f t="shared" si="49"/>
        <v>0</v>
      </c>
    </row>
    <row r="532" spans="1:10" ht="13.5" customHeight="1" hidden="1" outlineLevel="1">
      <c r="A532" s="121"/>
      <c r="B532" s="79">
        <v>30</v>
      </c>
      <c r="C532" s="80" t="s">
        <v>13</v>
      </c>
      <c r="D532" s="77">
        <v>12</v>
      </c>
      <c r="E532" s="78">
        <v>4330</v>
      </c>
      <c r="F532" s="76">
        <f t="shared" si="51"/>
        <v>8124.3</v>
      </c>
      <c r="G532" s="26">
        <f t="shared" si="50"/>
        <v>144.3</v>
      </c>
      <c r="H532" s="107">
        <f t="shared" si="52"/>
        <v>270.81</v>
      </c>
      <c r="I532" s="30"/>
      <c r="J532" s="41">
        <f t="shared" si="49"/>
        <v>0</v>
      </c>
    </row>
    <row r="533" spans="1:10" ht="13.5" customHeight="1" hidden="1" outlineLevel="1">
      <c r="A533" s="119" t="s">
        <v>380</v>
      </c>
      <c r="B533" s="79">
        <v>2.5</v>
      </c>
      <c r="C533" s="73" t="s">
        <v>11</v>
      </c>
      <c r="D533" s="77">
        <v>168</v>
      </c>
      <c r="E533" s="78">
        <v>379.5</v>
      </c>
      <c r="F533" s="76">
        <f t="shared" si="51"/>
        <v>708.9</v>
      </c>
      <c r="G533" s="26">
        <f t="shared" si="50"/>
        <v>151.8</v>
      </c>
      <c r="H533" s="107">
        <f t="shared" si="52"/>
        <v>283.56</v>
      </c>
      <c r="I533" s="30"/>
      <c r="J533" s="41">
        <f>F533*I533</f>
        <v>0</v>
      </c>
    </row>
    <row r="534" spans="1:10" ht="13.5" customHeight="1" hidden="1" outlineLevel="1">
      <c r="A534" s="120"/>
      <c r="B534" s="72">
        <v>10</v>
      </c>
      <c r="C534" s="73" t="s">
        <v>12</v>
      </c>
      <c r="D534" s="77">
        <v>44</v>
      </c>
      <c r="E534" s="78">
        <v>1457</v>
      </c>
      <c r="F534" s="76">
        <f t="shared" si="51"/>
        <v>2731.9</v>
      </c>
      <c r="G534" s="26">
        <f t="shared" si="50"/>
        <v>145.7</v>
      </c>
      <c r="H534" s="107">
        <f t="shared" si="52"/>
        <v>273.19</v>
      </c>
      <c r="I534" s="30"/>
      <c r="J534" s="41">
        <f>F534*I534</f>
        <v>0</v>
      </c>
    </row>
    <row r="535" spans="1:10" ht="13.5" customHeight="1" hidden="1" outlineLevel="1">
      <c r="A535" s="121"/>
      <c r="B535" s="79">
        <v>30</v>
      </c>
      <c r="C535" s="80" t="s">
        <v>13</v>
      </c>
      <c r="D535" s="77">
        <v>12</v>
      </c>
      <c r="E535" s="78">
        <v>4330</v>
      </c>
      <c r="F535" s="76">
        <f t="shared" si="51"/>
        <v>8124.3</v>
      </c>
      <c r="G535" s="26">
        <f t="shared" si="50"/>
        <v>144.3</v>
      </c>
      <c r="H535" s="107">
        <f t="shared" si="52"/>
        <v>270.81</v>
      </c>
      <c r="I535" s="30"/>
      <c r="J535" s="41">
        <f>F535*I535</f>
        <v>0</v>
      </c>
    </row>
    <row r="536" spans="1:10" ht="13.5" customHeight="1" hidden="1" outlineLevel="1">
      <c r="A536" s="119" t="s">
        <v>381</v>
      </c>
      <c r="B536" s="79">
        <v>2.5</v>
      </c>
      <c r="C536" s="73" t="s">
        <v>11</v>
      </c>
      <c r="D536" s="77">
        <v>168</v>
      </c>
      <c r="E536" s="78">
        <v>379.5</v>
      </c>
      <c r="F536" s="76">
        <f t="shared" si="51"/>
        <v>708.9</v>
      </c>
      <c r="G536" s="26">
        <f t="shared" si="50"/>
        <v>151.8</v>
      </c>
      <c r="H536" s="107">
        <f t="shared" si="52"/>
        <v>283.56</v>
      </c>
      <c r="I536" s="30"/>
      <c r="J536" s="41">
        <f t="shared" si="49"/>
        <v>0</v>
      </c>
    </row>
    <row r="537" spans="1:10" ht="13.5" customHeight="1" hidden="1" outlineLevel="1">
      <c r="A537" s="120"/>
      <c r="B537" s="72">
        <v>10</v>
      </c>
      <c r="C537" s="73" t="s">
        <v>12</v>
      </c>
      <c r="D537" s="77">
        <v>44</v>
      </c>
      <c r="E537" s="78">
        <v>1457</v>
      </c>
      <c r="F537" s="76">
        <f t="shared" si="51"/>
        <v>2731.9</v>
      </c>
      <c r="G537" s="26">
        <f t="shared" si="50"/>
        <v>145.7</v>
      </c>
      <c r="H537" s="107">
        <f t="shared" si="52"/>
        <v>273.19</v>
      </c>
      <c r="I537" s="30"/>
      <c r="J537" s="41">
        <f t="shared" si="49"/>
        <v>0</v>
      </c>
    </row>
    <row r="538" spans="1:10" ht="13.5" customHeight="1" hidden="1" outlineLevel="1">
      <c r="A538" s="121"/>
      <c r="B538" s="79">
        <v>30</v>
      </c>
      <c r="C538" s="80" t="s">
        <v>13</v>
      </c>
      <c r="D538" s="77">
        <v>12</v>
      </c>
      <c r="E538" s="78">
        <v>4330</v>
      </c>
      <c r="F538" s="76">
        <f t="shared" si="51"/>
        <v>8124.3</v>
      </c>
      <c r="G538" s="26">
        <f t="shared" si="50"/>
        <v>144.3</v>
      </c>
      <c r="H538" s="107">
        <f t="shared" si="52"/>
        <v>270.81</v>
      </c>
      <c r="I538" s="30"/>
      <c r="J538" s="41">
        <f t="shared" si="49"/>
        <v>0</v>
      </c>
    </row>
    <row r="539" spans="1:10" ht="13.5" customHeight="1" hidden="1" outlineLevel="1">
      <c r="A539" s="119" t="s">
        <v>382</v>
      </c>
      <c r="B539" s="79">
        <v>2.5</v>
      </c>
      <c r="C539" s="73" t="s">
        <v>11</v>
      </c>
      <c r="D539" s="77">
        <v>168</v>
      </c>
      <c r="E539" s="78">
        <v>379.5</v>
      </c>
      <c r="F539" s="76">
        <f t="shared" si="51"/>
        <v>708.9</v>
      </c>
      <c r="G539" s="26">
        <f t="shared" si="50"/>
        <v>151.8</v>
      </c>
      <c r="H539" s="107">
        <f t="shared" si="52"/>
        <v>283.56</v>
      </c>
      <c r="I539" s="30"/>
      <c r="J539" s="41">
        <f>F539*I539</f>
        <v>0</v>
      </c>
    </row>
    <row r="540" spans="1:10" ht="13.5" customHeight="1" hidden="1" outlineLevel="1">
      <c r="A540" s="120"/>
      <c r="B540" s="72">
        <v>10</v>
      </c>
      <c r="C540" s="73" t="s">
        <v>12</v>
      </c>
      <c r="D540" s="77">
        <v>44</v>
      </c>
      <c r="E540" s="78">
        <v>1457</v>
      </c>
      <c r="F540" s="76">
        <f t="shared" si="51"/>
        <v>2731.9</v>
      </c>
      <c r="G540" s="26">
        <f t="shared" si="50"/>
        <v>145.7</v>
      </c>
      <c r="H540" s="107">
        <f t="shared" si="52"/>
        <v>273.19</v>
      </c>
      <c r="I540" s="30"/>
      <c r="J540" s="41">
        <f>F540*I540</f>
        <v>0</v>
      </c>
    </row>
    <row r="541" spans="1:10" ht="13.5" customHeight="1" hidden="1" outlineLevel="1">
      <c r="A541" s="121"/>
      <c r="B541" s="79">
        <v>30</v>
      </c>
      <c r="C541" s="80" t="s">
        <v>13</v>
      </c>
      <c r="D541" s="77">
        <v>12</v>
      </c>
      <c r="E541" s="78">
        <v>4330</v>
      </c>
      <c r="F541" s="76">
        <f t="shared" si="51"/>
        <v>8124.3</v>
      </c>
      <c r="G541" s="26">
        <f t="shared" si="50"/>
        <v>144.3</v>
      </c>
      <c r="H541" s="107">
        <f t="shared" si="52"/>
        <v>270.81</v>
      </c>
      <c r="I541" s="30"/>
      <c r="J541" s="41">
        <f>F541*I541</f>
        <v>0</v>
      </c>
    </row>
    <row r="542" spans="1:10" ht="13.5" customHeight="1" hidden="1" outlineLevel="1">
      <c r="A542" s="119" t="s">
        <v>383</v>
      </c>
      <c r="B542" s="79">
        <v>2.5</v>
      </c>
      <c r="C542" s="73" t="s">
        <v>11</v>
      </c>
      <c r="D542" s="77">
        <v>168</v>
      </c>
      <c r="E542" s="78">
        <v>379.5</v>
      </c>
      <c r="F542" s="76">
        <f t="shared" si="51"/>
        <v>708.9</v>
      </c>
      <c r="G542" s="26">
        <f t="shared" si="50"/>
        <v>151.8</v>
      </c>
      <c r="H542" s="107">
        <f t="shared" si="52"/>
        <v>283.56</v>
      </c>
      <c r="I542" s="30"/>
      <c r="J542" s="41">
        <f t="shared" si="49"/>
        <v>0</v>
      </c>
    </row>
    <row r="543" spans="1:10" ht="13.5" customHeight="1" hidden="1" outlineLevel="1">
      <c r="A543" s="120"/>
      <c r="B543" s="72">
        <v>10</v>
      </c>
      <c r="C543" s="73" t="s">
        <v>12</v>
      </c>
      <c r="D543" s="77">
        <v>44</v>
      </c>
      <c r="E543" s="78">
        <v>1457</v>
      </c>
      <c r="F543" s="76">
        <f t="shared" si="51"/>
        <v>2731.9</v>
      </c>
      <c r="G543" s="26">
        <f t="shared" si="50"/>
        <v>145.7</v>
      </c>
      <c r="H543" s="107">
        <f t="shared" si="52"/>
        <v>273.19</v>
      </c>
      <c r="I543" s="30"/>
      <c r="J543" s="41">
        <f t="shared" si="49"/>
        <v>0</v>
      </c>
    </row>
    <row r="544" spans="1:10" ht="13.5" customHeight="1" hidden="1" outlineLevel="1">
      <c r="A544" s="121"/>
      <c r="B544" s="79">
        <v>30</v>
      </c>
      <c r="C544" s="80" t="s">
        <v>13</v>
      </c>
      <c r="D544" s="77">
        <v>12</v>
      </c>
      <c r="E544" s="78">
        <v>4330</v>
      </c>
      <c r="F544" s="76">
        <f t="shared" si="51"/>
        <v>8124.3</v>
      </c>
      <c r="G544" s="26">
        <f t="shared" si="50"/>
        <v>144.3</v>
      </c>
      <c r="H544" s="107">
        <f t="shared" si="52"/>
        <v>270.81</v>
      </c>
      <c r="I544" s="30"/>
      <c r="J544" s="41">
        <f t="shared" si="49"/>
        <v>0</v>
      </c>
    </row>
    <row r="545" spans="1:10" ht="13.5" customHeight="1" hidden="1" outlineLevel="1">
      <c r="A545" s="119" t="s">
        <v>384</v>
      </c>
      <c r="B545" s="79">
        <v>2.5</v>
      </c>
      <c r="C545" s="73" t="s">
        <v>11</v>
      </c>
      <c r="D545" s="77">
        <v>168</v>
      </c>
      <c r="E545" s="78">
        <v>379.5</v>
      </c>
      <c r="F545" s="76">
        <f t="shared" si="51"/>
        <v>708.9</v>
      </c>
      <c r="G545" s="26">
        <f t="shared" si="50"/>
        <v>151.8</v>
      </c>
      <c r="H545" s="107">
        <f t="shared" si="52"/>
        <v>283.56</v>
      </c>
      <c r="I545" s="30"/>
      <c r="J545" s="41">
        <f>F545*I545</f>
        <v>0</v>
      </c>
    </row>
    <row r="546" spans="1:10" ht="13.5" customHeight="1" hidden="1" outlineLevel="1">
      <c r="A546" s="120"/>
      <c r="B546" s="72">
        <v>10</v>
      </c>
      <c r="C546" s="73" t="s">
        <v>12</v>
      </c>
      <c r="D546" s="77">
        <v>44</v>
      </c>
      <c r="E546" s="78">
        <v>1457</v>
      </c>
      <c r="F546" s="76">
        <f t="shared" si="51"/>
        <v>2731.9</v>
      </c>
      <c r="G546" s="26">
        <f t="shared" si="50"/>
        <v>145.7</v>
      </c>
      <c r="H546" s="107">
        <f t="shared" si="52"/>
        <v>273.19</v>
      </c>
      <c r="I546" s="30"/>
      <c r="J546" s="41">
        <f>F546*I546</f>
        <v>0</v>
      </c>
    </row>
    <row r="547" spans="1:10" ht="13.5" customHeight="1" hidden="1" outlineLevel="1">
      <c r="A547" s="121"/>
      <c r="B547" s="79">
        <v>30</v>
      </c>
      <c r="C547" s="80" t="s">
        <v>13</v>
      </c>
      <c r="D547" s="77">
        <v>12</v>
      </c>
      <c r="E547" s="78">
        <v>4330</v>
      </c>
      <c r="F547" s="76">
        <f t="shared" si="51"/>
        <v>8124.3</v>
      </c>
      <c r="G547" s="26">
        <f t="shared" si="50"/>
        <v>144.3</v>
      </c>
      <c r="H547" s="107">
        <f t="shared" si="52"/>
        <v>270.81</v>
      </c>
      <c r="I547" s="30"/>
      <c r="J547" s="41">
        <f>F547*I547</f>
        <v>0</v>
      </c>
    </row>
    <row r="548" spans="1:10" ht="13.5" customHeight="1" hidden="1" outlineLevel="1">
      <c r="A548" s="118" t="s">
        <v>385</v>
      </c>
      <c r="B548" s="79">
        <v>2.5</v>
      </c>
      <c r="C548" s="73" t="s">
        <v>11</v>
      </c>
      <c r="D548" s="77">
        <v>168</v>
      </c>
      <c r="E548" s="78">
        <v>379.5</v>
      </c>
      <c r="F548" s="76">
        <f t="shared" si="51"/>
        <v>708.9</v>
      </c>
      <c r="G548" s="26">
        <f t="shared" si="50"/>
        <v>151.8</v>
      </c>
      <c r="H548" s="107">
        <f t="shared" si="52"/>
        <v>283.56</v>
      </c>
      <c r="I548" s="30"/>
      <c r="J548" s="41">
        <f t="shared" si="49"/>
        <v>0</v>
      </c>
    </row>
    <row r="549" spans="1:10" ht="13.5" customHeight="1" hidden="1" outlineLevel="1">
      <c r="A549" s="118"/>
      <c r="B549" s="72">
        <v>10</v>
      </c>
      <c r="C549" s="73" t="s">
        <v>12</v>
      </c>
      <c r="D549" s="77">
        <v>44</v>
      </c>
      <c r="E549" s="78">
        <v>1457</v>
      </c>
      <c r="F549" s="76">
        <f t="shared" si="51"/>
        <v>2731.9</v>
      </c>
      <c r="G549" s="26">
        <f t="shared" si="50"/>
        <v>145.7</v>
      </c>
      <c r="H549" s="107">
        <f t="shared" si="52"/>
        <v>273.19</v>
      </c>
      <c r="I549" s="30"/>
      <c r="J549" s="41">
        <f t="shared" si="49"/>
        <v>0</v>
      </c>
    </row>
    <row r="550" spans="1:10" ht="13.5" customHeight="1" hidden="1" outlineLevel="1">
      <c r="A550" s="118"/>
      <c r="B550" s="79">
        <v>30</v>
      </c>
      <c r="C550" s="80" t="s">
        <v>13</v>
      </c>
      <c r="D550" s="77">
        <v>12</v>
      </c>
      <c r="E550" s="78">
        <v>4330</v>
      </c>
      <c r="F550" s="76">
        <f t="shared" si="51"/>
        <v>8124.3</v>
      </c>
      <c r="G550" s="26">
        <f t="shared" si="50"/>
        <v>144.3</v>
      </c>
      <c r="H550" s="107">
        <f t="shared" si="52"/>
        <v>270.81</v>
      </c>
      <c r="I550" s="30"/>
      <c r="J550" s="41">
        <f t="shared" si="49"/>
        <v>0</v>
      </c>
    </row>
    <row r="551" spans="1:10" ht="13.5" customHeight="1" collapsed="1">
      <c r="A551" s="141" t="s">
        <v>53</v>
      </c>
      <c r="B551" s="142"/>
      <c r="C551" s="142"/>
      <c r="D551" s="142"/>
      <c r="E551" s="144"/>
      <c r="F551" s="76"/>
      <c r="G551" s="145"/>
      <c r="H551" s="107"/>
      <c r="I551" s="30"/>
      <c r="J551" s="41">
        <f t="shared" si="49"/>
        <v>0</v>
      </c>
    </row>
    <row r="552" spans="1:10" ht="13.5" customHeight="1" hidden="1" outlineLevel="1">
      <c r="A552" s="118" t="s">
        <v>387</v>
      </c>
      <c r="B552" s="79">
        <v>2.5</v>
      </c>
      <c r="C552" s="73" t="s">
        <v>11</v>
      </c>
      <c r="D552" s="77">
        <v>168</v>
      </c>
      <c r="E552" s="78">
        <v>372.3</v>
      </c>
      <c r="F552" s="76">
        <f t="shared" si="51"/>
        <v>696.575</v>
      </c>
      <c r="G552" s="26">
        <f aca="true" t="shared" si="53" ref="G552:G587">ROUND(E552/B552,1)</f>
        <v>148.9</v>
      </c>
      <c r="H552" s="107">
        <f t="shared" si="52"/>
        <v>278.63</v>
      </c>
      <c r="I552" s="30"/>
      <c r="J552" s="41">
        <f>F552*I552</f>
        <v>0</v>
      </c>
    </row>
    <row r="553" spans="1:10" ht="13.5" customHeight="1" hidden="1" outlineLevel="1">
      <c r="A553" s="118"/>
      <c r="B553" s="72">
        <v>10</v>
      </c>
      <c r="C553" s="73" t="s">
        <v>12</v>
      </c>
      <c r="D553" s="77">
        <v>44</v>
      </c>
      <c r="E553" s="78">
        <v>1428</v>
      </c>
      <c r="F553" s="76">
        <f t="shared" si="51"/>
        <v>2682.6</v>
      </c>
      <c r="G553" s="26">
        <f t="shared" si="53"/>
        <v>142.8</v>
      </c>
      <c r="H553" s="107">
        <f t="shared" si="52"/>
        <v>268.26</v>
      </c>
      <c r="I553" s="30"/>
      <c r="J553" s="41">
        <f>F553*I553</f>
        <v>0</v>
      </c>
    </row>
    <row r="554" spans="1:10" ht="13.5" customHeight="1" hidden="1" outlineLevel="1">
      <c r="A554" s="118"/>
      <c r="B554" s="79">
        <v>30</v>
      </c>
      <c r="C554" s="80" t="s">
        <v>13</v>
      </c>
      <c r="D554" s="77">
        <v>12</v>
      </c>
      <c r="E554" s="78">
        <v>4243</v>
      </c>
      <c r="F554" s="76">
        <f t="shared" si="51"/>
        <v>7976.4</v>
      </c>
      <c r="G554" s="26">
        <f t="shared" si="53"/>
        <v>141.4</v>
      </c>
      <c r="H554" s="107">
        <f t="shared" si="52"/>
        <v>265.88</v>
      </c>
      <c r="I554" s="30"/>
      <c r="J554" s="41">
        <f>F554*I554</f>
        <v>0</v>
      </c>
    </row>
    <row r="555" spans="1:10" ht="13.5" customHeight="1" hidden="1" outlineLevel="1">
      <c r="A555" s="118" t="s">
        <v>386</v>
      </c>
      <c r="B555" s="79">
        <v>2.5</v>
      </c>
      <c r="C555" s="73" t="s">
        <v>11</v>
      </c>
      <c r="D555" s="77">
        <v>168</v>
      </c>
      <c r="E555" s="78">
        <v>372.3</v>
      </c>
      <c r="F555" s="76">
        <f t="shared" si="51"/>
        <v>696.575</v>
      </c>
      <c r="G555" s="26">
        <f t="shared" si="53"/>
        <v>148.9</v>
      </c>
      <c r="H555" s="107">
        <f t="shared" si="52"/>
        <v>278.63</v>
      </c>
      <c r="I555" s="30"/>
      <c r="J555" s="41">
        <f t="shared" si="49"/>
        <v>0</v>
      </c>
    </row>
    <row r="556" spans="1:10" ht="13.5" customHeight="1" hidden="1" outlineLevel="1">
      <c r="A556" s="118"/>
      <c r="B556" s="72">
        <v>10</v>
      </c>
      <c r="C556" s="73" t="s">
        <v>12</v>
      </c>
      <c r="D556" s="77">
        <v>44</v>
      </c>
      <c r="E556" s="78">
        <v>1428</v>
      </c>
      <c r="F556" s="76">
        <f t="shared" si="51"/>
        <v>2682.6</v>
      </c>
      <c r="G556" s="26">
        <f t="shared" si="53"/>
        <v>142.8</v>
      </c>
      <c r="H556" s="107">
        <f t="shared" si="52"/>
        <v>268.26</v>
      </c>
      <c r="I556" s="30"/>
      <c r="J556" s="41">
        <f t="shared" si="49"/>
        <v>0</v>
      </c>
    </row>
    <row r="557" spans="1:10" ht="13.5" customHeight="1" hidden="1" outlineLevel="1">
      <c r="A557" s="118"/>
      <c r="B557" s="79">
        <v>30</v>
      </c>
      <c r="C557" s="80" t="s">
        <v>13</v>
      </c>
      <c r="D557" s="77">
        <v>12</v>
      </c>
      <c r="E557" s="78">
        <v>4243</v>
      </c>
      <c r="F557" s="76">
        <f t="shared" si="51"/>
        <v>7976.4</v>
      </c>
      <c r="G557" s="26">
        <f t="shared" si="53"/>
        <v>141.4</v>
      </c>
      <c r="H557" s="107">
        <f t="shared" si="52"/>
        <v>265.88</v>
      </c>
      <c r="I557" s="30"/>
      <c r="J557" s="41">
        <f t="shared" si="49"/>
        <v>0</v>
      </c>
    </row>
    <row r="558" spans="1:10" ht="13.5" customHeight="1" hidden="1" outlineLevel="1">
      <c r="A558" s="118" t="s">
        <v>388</v>
      </c>
      <c r="B558" s="79">
        <v>2.5</v>
      </c>
      <c r="C558" s="73" t="s">
        <v>11</v>
      </c>
      <c r="D558" s="77">
        <v>168</v>
      </c>
      <c r="E558" s="78">
        <v>372.3</v>
      </c>
      <c r="F558" s="76">
        <f t="shared" si="51"/>
        <v>696.575</v>
      </c>
      <c r="G558" s="26">
        <f t="shared" si="53"/>
        <v>148.9</v>
      </c>
      <c r="H558" s="107">
        <f t="shared" si="52"/>
        <v>278.63</v>
      </c>
      <c r="I558" s="30"/>
      <c r="J558" s="41">
        <f>F558*I558</f>
        <v>0</v>
      </c>
    </row>
    <row r="559" spans="1:10" ht="13.5" customHeight="1" hidden="1" outlineLevel="1">
      <c r="A559" s="118"/>
      <c r="B559" s="72">
        <v>10</v>
      </c>
      <c r="C559" s="73" t="s">
        <v>12</v>
      </c>
      <c r="D559" s="77">
        <v>44</v>
      </c>
      <c r="E559" s="78">
        <v>1428</v>
      </c>
      <c r="F559" s="76">
        <f t="shared" si="51"/>
        <v>2682.6</v>
      </c>
      <c r="G559" s="26">
        <f t="shared" si="53"/>
        <v>142.8</v>
      </c>
      <c r="H559" s="107">
        <f t="shared" si="52"/>
        <v>268.26</v>
      </c>
      <c r="I559" s="30"/>
      <c r="J559" s="41">
        <f>F559*I559</f>
        <v>0</v>
      </c>
    </row>
    <row r="560" spans="1:10" ht="13.5" customHeight="1" hidden="1" outlineLevel="1">
      <c r="A560" s="118"/>
      <c r="B560" s="79">
        <v>30</v>
      </c>
      <c r="C560" s="80" t="s">
        <v>13</v>
      </c>
      <c r="D560" s="77">
        <v>12</v>
      </c>
      <c r="E560" s="78">
        <v>4243</v>
      </c>
      <c r="F560" s="76">
        <f t="shared" si="51"/>
        <v>7976.4</v>
      </c>
      <c r="G560" s="26">
        <f t="shared" si="53"/>
        <v>141.4</v>
      </c>
      <c r="H560" s="107">
        <f t="shared" si="52"/>
        <v>265.88</v>
      </c>
      <c r="I560" s="30"/>
      <c r="J560" s="41">
        <f>F560*I560</f>
        <v>0</v>
      </c>
    </row>
    <row r="561" spans="1:10" ht="13.5" customHeight="1" hidden="1" outlineLevel="1">
      <c r="A561" s="118" t="s">
        <v>389</v>
      </c>
      <c r="B561" s="79">
        <v>2.5</v>
      </c>
      <c r="C561" s="73" t="s">
        <v>11</v>
      </c>
      <c r="D561" s="77">
        <v>168</v>
      </c>
      <c r="E561" s="78">
        <v>372.3</v>
      </c>
      <c r="F561" s="76">
        <f t="shared" si="51"/>
        <v>696.575</v>
      </c>
      <c r="G561" s="26">
        <f t="shared" si="53"/>
        <v>148.9</v>
      </c>
      <c r="H561" s="107">
        <f t="shared" si="52"/>
        <v>278.63</v>
      </c>
      <c r="I561" s="30"/>
      <c r="J561" s="41">
        <f t="shared" si="49"/>
        <v>0</v>
      </c>
    </row>
    <row r="562" spans="1:10" ht="13.5" customHeight="1" hidden="1" outlineLevel="1">
      <c r="A562" s="118"/>
      <c r="B562" s="72">
        <v>10</v>
      </c>
      <c r="C562" s="73" t="s">
        <v>12</v>
      </c>
      <c r="D562" s="77">
        <v>44</v>
      </c>
      <c r="E562" s="78">
        <v>1428</v>
      </c>
      <c r="F562" s="76">
        <f t="shared" si="51"/>
        <v>2682.6</v>
      </c>
      <c r="G562" s="26">
        <f t="shared" si="53"/>
        <v>142.8</v>
      </c>
      <c r="H562" s="107">
        <f t="shared" si="52"/>
        <v>268.26</v>
      </c>
      <c r="I562" s="30"/>
      <c r="J562" s="41">
        <f t="shared" si="49"/>
        <v>0</v>
      </c>
    </row>
    <row r="563" spans="1:10" ht="13.5" customHeight="1" hidden="1" outlineLevel="1">
      <c r="A563" s="118"/>
      <c r="B563" s="79">
        <v>30</v>
      </c>
      <c r="C563" s="80" t="s">
        <v>13</v>
      </c>
      <c r="D563" s="77">
        <v>12</v>
      </c>
      <c r="E563" s="78">
        <v>4243</v>
      </c>
      <c r="F563" s="76">
        <f t="shared" si="51"/>
        <v>7976.4</v>
      </c>
      <c r="G563" s="26">
        <f t="shared" si="53"/>
        <v>141.4</v>
      </c>
      <c r="H563" s="107">
        <f t="shared" si="52"/>
        <v>265.88</v>
      </c>
      <c r="I563" s="30"/>
      <c r="J563" s="41">
        <f t="shared" si="49"/>
        <v>0</v>
      </c>
    </row>
    <row r="564" spans="1:10" ht="13.5" customHeight="1" hidden="1" outlineLevel="1">
      <c r="A564" s="118" t="s">
        <v>390</v>
      </c>
      <c r="B564" s="79">
        <v>2.5</v>
      </c>
      <c r="C564" s="73" t="s">
        <v>11</v>
      </c>
      <c r="D564" s="77">
        <v>168</v>
      </c>
      <c r="E564" s="78">
        <v>372.3</v>
      </c>
      <c r="F564" s="76">
        <f t="shared" si="51"/>
        <v>696.575</v>
      </c>
      <c r="G564" s="26">
        <f t="shared" si="53"/>
        <v>148.9</v>
      </c>
      <c r="H564" s="107">
        <f t="shared" si="52"/>
        <v>278.63</v>
      </c>
      <c r="I564" s="30"/>
      <c r="J564" s="41">
        <f>F564*I564</f>
        <v>0</v>
      </c>
    </row>
    <row r="565" spans="1:10" ht="13.5" customHeight="1" hidden="1" outlineLevel="1">
      <c r="A565" s="118"/>
      <c r="B565" s="72">
        <v>10</v>
      </c>
      <c r="C565" s="73" t="s">
        <v>12</v>
      </c>
      <c r="D565" s="77">
        <v>44</v>
      </c>
      <c r="E565" s="78">
        <v>1428</v>
      </c>
      <c r="F565" s="76">
        <f t="shared" si="51"/>
        <v>2682.6</v>
      </c>
      <c r="G565" s="26">
        <f t="shared" si="53"/>
        <v>142.8</v>
      </c>
      <c r="H565" s="107">
        <f t="shared" si="52"/>
        <v>268.26</v>
      </c>
      <c r="I565" s="30"/>
      <c r="J565" s="41">
        <f>F565*I565</f>
        <v>0</v>
      </c>
    </row>
    <row r="566" spans="1:10" ht="13.5" customHeight="1" hidden="1" outlineLevel="1">
      <c r="A566" s="118"/>
      <c r="B566" s="79">
        <v>30</v>
      </c>
      <c r="C566" s="80" t="s">
        <v>13</v>
      </c>
      <c r="D566" s="77">
        <v>12</v>
      </c>
      <c r="E566" s="78">
        <v>4243</v>
      </c>
      <c r="F566" s="76">
        <f t="shared" si="51"/>
        <v>7976.4</v>
      </c>
      <c r="G566" s="26">
        <f t="shared" si="53"/>
        <v>141.4</v>
      </c>
      <c r="H566" s="107">
        <f t="shared" si="52"/>
        <v>265.88</v>
      </c>
      <c r="I566" s="30"/>
      <c r="J566" s="41">
        <f>F566*I566</f>
        <v>0</v>
      </c>
    </row>
    <row r="567" spans="1:10" ht="13.5" customHeight="1" hidden="1" outlineLevel="1">
      <c r="A567" s="118" t="s">
        <v>391</v>
      </c>
      <c r="B567" s="79">
        <v>2.5</v>
      </c>
      <c r="C567" s="73" t="s">
        <v>11</v>
      </c>
      <c r="D567" s="77">
        <v>168</v>
      </c>
      <c r="E567" s="78">
        <v>372.3</v>
      </c>
      <c r="F567" s="76">
        <f t="shared" si="51"/>
        <v>696.575</v>
      </c>
      <c r="G567" s="26">
        <f t="shared" si="53"/>
        <v>148.9</v>
      </c>
      <c r="H567" s="107">
        <f t="shared" si="52"/>
        <v>278.63</v>
      </c>
      <c r="I567" s="30"/>
      <c r="J567" s="41">
        <f t="shared" si="49"/>
        <v>0</v>
      </c>
    </row>
    <row r="568" spans="1:10" ht="13.5" customHeight="1" hidden="1" outlineLevel="1">
      <c r="A568" s="118"/>
      <c r="B568" s="72">
        <v>10</v>
      </c>
      <c r="C568" s="73" t="s">
        <v>12</v>
      </c>
      <c r="D568" s="77">
        <v>44</v>
      </c>
      <c r="E568" s="78">
        <v>1428</v>
      </c>
      <c r="F568" s="76">
        <f t="shared" si="51"/>
        <v>2682.6</v>
      </c>
      <c r="G568" s="26">
        <f t="shared" si="53"/>
        <v>142.8</v>
      </c>
      <c r="H568" s="107">
        <f t="shared" si="52"/>
        <v>268.26</v>
      </c>
      <c r="I568" s="30"/>
      <c r="J568" s="41">
        <f t="shared" si="49"/>
        <v>0</v>
      </c>
    </row>
    <row r="569" spans="1:10" ht="13.5" customHeight="1" hidden="1" outlineLevel="1">
      <c r="A569" s="118"/>
      <c r="B569" s="79">
        <v>30</v>
      </c>
      <c r="C569" s="80" t="s">
        <v>13</v>
      </c>
      <c r="D569" s="77">
        <v>12</v>
      </c>
      <c r="E569" s="78">
        <v>4243</v>
      </c>
      <c r="F569" s="76">
        <f t="shared" si="51"/>
        <v>7976.4</v>
      </c>
      <c r="G569" s="26">
        <f t="shared" si="53"/>
        <v>141.4</v>
      </c>
      <c r="H569" s="107">
        <f t="shared" si="52"/>
        <v>265.88</v>
      </c>
      <c r="I569" s="30"/>
      <c r="J569" s="41">
        <f t="shared" si="49"/>
        <v>0</v>
      </c>
    </row>
    <row r="570" spans="1:10" ht="13.5" customHeight="1" hidden="1" outlineLevel="1">
      <c r="A570" s="118" t="s">
        <v>392</v>
      </c>
      <c r="B570" s="79">
        <v>2.5</v>
      </c>
      <c r="C570" s="73" t="s">
        <v>11</v>
      </c>
      <c r="D570" s="77">
        <v>168</v>
      </c>
      <c r="E570" s="78">
        <v>372.3</v>
      </c>
      <c r="F570" s="76">
        <f t="shared" si="51"/>
        <v>696.575</v>
      </c>
      <c r="G570" s="26">
        <f t="shared" si="53"/>
        <v>148.9</v>
      </c>
      <c r="H570" s="107">
        <f t="shared" si="52"/>
        <v>278.63</v>
      </c>
      <c r="I570" s="30"/>
      <c r="J570" s="41">
        <f>F570*I570</f>
        <v>0</v>
      </c>
    </row>
    <row r="571" spans="1:10" ht="13.5" customHeight="1" hidden="1" outlineLevel="1">
      <c r="A571" s="118"/>
      <c r="B571" s="72">
        <v>10</v>
      </c>
      <c r="C571" s="73" t="s">
        <v>12</v>
      </c>
      <c r="D571" s="77">
        <v>44</v>
      </c>
      <c r="E571" s="78">
        <v>1428</v>
      </c>
      <c r="F571" s="76">
        <f t="shared" si="51"/>
        <v>2682.6</v>
      </c>
      <c r="G571" s="26">
        <f t="shared" si="53"/>
        <v>142.8</v>
      </c>
      <c r="H571" s="107">
        <f t="shared" si="52"/>
        <v>268.26</v>
      </c>
      <c r="I571" s="30"/>
      <c r="J571" s="41">
        <f>F571*I571</f>
        <v>0</v>
      </c>
    </row>
    <row r="572" spans="1:10" ht="13.5" customHeight="1" hidden="1" outlineLevel="1">
      <c r="A572" s="118"/>
      <c r="B572" s="79">
        <v>30</v>
      </c>
      <c r="C572" s="80" t="s">
        <v>13</v>
      </c>
      <c r="D572" s="77">
        <v>12</v>
      </c>
      <c r="E572" s="78">
        <v>4243</v>
      </c>
      <c r="F572" s="76">
        <f t="shared" si="51"/>
        <v>7976.4</v>
      </c>
      <c r="G572" s="26">
        <f t="shared" si="53"/>
        <v>141.4</v>
      </c>
      <c r="H572" s="107">
        <f t="shared" si="52"/>
        <v>265.88</v>
      </c>
      <c r="I572" s="30"/>
      <c r="J572" s="41">
        <f>F572*I572</f>
        <v>0</v>
      </c>
    </row>
    <row r="573" spans="1:10" ht="13.5" customHeight="1" hidden="1" outlineLevel="1">
      <c r="A573" s="118" t="s">
        <v>393</v>
      </c>
      <c r="B573" s="79">
        <v>2.5</v>
      </c>
      <c r="C573" s="73" t="s">
        <v>11</v>
      </c>
      <c r="D573" s="77">
        <v>168</v>
      </c>
      <c r="E573" s="78">
        <v>372.3</v>
      </c>
      <c r="F573" s="76">
        <f t="shared" si="51"/>
        <v>696.575</v>
      </c>
      <c r="G573" s="26">
        <f t="shared" si="53"/>
        <v>148.9</v>
      </c>
      <c r="H573" s="107">
        <f t="shared" si="52"/>
        <v>278.63</v>
      </c>
      <c r="I573" s="30"/>
      <c r="J573" s="41">
        <f t="shared" si="49"/>
        <v>0</v>
      </c>
    </row>
    <row r="574" spans="1:10" ht="13.5" customHeight="1" hidden="1" outlineLevel="1">
      <c r="A574" s="118"/>
      <c r="B574" s="72">
        <v>10</v>
      </c>
      <c r="C574" s="73" t="s">
        <v>12</v>
      </c>
      <c r="D574" s="77">
        <v>44</v>
      </c>
      <c r="E574" s="78">
        <v>1428</v>
      </c>
      <c r="F574" s="76">
        <f t="shared" si="51"/>
        <v>2682.6</v>
      </c>
      <c r="G574" s="26">
        <f t="shared" si="53"/>
        <v>142.8</v>
      </c>
      <c r="H574" s="107">
        <f t="shared" si="52"/>
        <v>268.26</v>
      </c>
      <c r="I574" s="30"/>
      <c r="J574" s="41">
        <f t="shared" si="49"/>
        <v>0</v>
      </c>
    </row>
    <row r="575" spans="1:10" ht="13.5" customHeight="1" hidden="1" outlineLevel="1">
      <c r="A575" s="118"/>
      <c r="B575" s="79">
        <v>30</v>
      </c>
      <c r="C575" s="80" t="s">
        <v>13</v>
      </c>
      <c r="D575" s="77">
        <v>12</v>
      </c>
      <c r="E575" s="78">
        <v>4243</v>
      </c>
      <c r="F575" s="76">
        <f t="shared" si="51"/>
        <v>7976.4</v>
      </c>
      <c r="G575" s="26">
        <f t="shared" si="53"/>
        <v>141.4</v>
      </c>
      <c r="H575" s="107">
        <f t="shared" si="52"/>
        <v>265.88</v>
      </c>
      <c r="I575" s="30"/>
      <c r="J575" s="41">
        <f t="shared" si="49"/>
        <v>0</v>
      </c>
    </row>
    <row r="576" spans="1:10" ht="13.5" customHeight="1" hidden="1" outlineLevel="1">
      <c r="A576" s="118" t="s">
        <v>394</v>
      </c>
      <c r="B576" s="79">
        <v>2.5</v>
      </c>
      <c r="C576" s="73" t="s">
        <v>11</v>
      </c>
      <c r="D576" s="77">
        <v>168</v>
      </c>
      <c r="E576" s="78">
        <v>372.3</v>
      </c>
      <c r="F576" s="76">
        <f t="shared" si="51"/>
        <v>696.575</v>
      </c>
      <c r="G576" s="26">
        <f t="shared" si="53"/>
        <v>148.9</v>
      </c>
      <c r="H576" s="107">
        <f t="shared" si="52"/>
        <v>278.63</v>
      </c>
      <c r="I576" s="30"/>
      <c r="J576" s="41">
        <f>F576*I576</f>
        <v>0</v>
      </c>
    </row>
    <row r="577" spans="1:10" ht="13.5" customHeight="1" hidden="1" outlineLevel="1">
      <c r="A577" s="118"/>
      <c r="B577" s="72">
        <v>10</v>
      </c>
      <c r="C577" s="73" t="s">
        <v>12</v>
      </c>
      <c r="D577" s="77">
        <v>44</v>
      </c>
      <c r="E577" s="78">
        <v>1428</v>
      </c>
      <c r="F577" s="76">
        <f t="shared" si="51"/>
        <v>2682.6</v>
      </c>
      <c r="G577" s="26">
        <f t="shared" si="53"/>
        <v>142.8</v>
      </c>
      <c r="H577" s="107">
        <f t="shared" si="52"/>
        <v>268.26</v>
      </c>
      <c r="I577" s="30"/>
      <c r="J577" s="41">
        <f>F577*I577</f>
        <v>0</v>
      </c>
    </row>
    <row r="578" spans="1:10" ht="13.5" customHeight="1" hidden="1" outlineLevel="1">
      <c r="A578" s="118"/>
      <c r="B578" s="79">
        <v>30</v>
      </c>
      <c r="C578" s="80" t="s">
        <v>13</v>
      </c>
      <c r="D578" s="77">
        <v>12</v>
      </c>
      <c r="E578" s="78">
        <v>4243</v>
      </c>
      <c r="F578" s="76">
        <f t="shared" si="51"/>
        <v>7976.4</v>
      </c>
      <c r="G578" s="26">
        <f t="shared" si="53"/>
        <v>141.4</v>
      </c>
      <c r="H578" s="107">
        <f t="shared" si="52"/>
        <v>265.88</v>
      </c>
      <c r="I578" s="30"/>
      <c r="J578" s="41">
        <f>F578*I578</f>
        <v>0</v>
      </c>
    </row>
    <row r="579" spans="1:10" ht="13.5" customHeight="1" hidden="1" outlineLevel="1">
      <c r="A579" s="118" t="s">
        <v>395</v>
      </c>
      <c r="B579" s="79">
        <v>2.5</v>
      </c>
      <c r="C579" s="73" t="s">
        <v>11</v>
      </c>
      <c r="D579" s="77">
        <v>168</v>
      </c>
      <c r="E579" s="78">
        <v>372.3</v>
      </c>
      <c r="F579" s="76">
        <f t="shared" si="51"/>
        <v>696.575</v>
      </c>
      <c r="G579" s="26">
        <f t="shared" si="53"/>
        <v>148.9</v>
      </c>
      <c r="H579" s="107">
        <f t="shared" si="52"/>
        <v>278.63</v>
      </c>
      <c r="I579" s="30"/>
      <c r="J579" s="41">
        <f t="shared" si="49"/>
        <v>0</v>
      </c>
    </row>
    <row r="580" spans="1:10" ht="13.5" customHeight="1" hidden="1" outlineLevel="1">
      <c r="A580" s="118"/>
      <c r="B580" s="72">
        <v>10</v>
      </c>
      <c r="C580" s="73" t="s">
        <v>12</v>
      </c>
      <c r="D580" s="77">
        <v>44</v>
      </c>
      <c r="E580" s="78">
        <v>1428</v>
      </c>
      <c r="F580" s="76">
        <f t="shared" si="51"/>
        <v>2682.6</v>
      </c>
      <c r="G580" s="26">
        <f t="shared" si="53"/>
        <v>142.8</v>
      </c>
      <c r="H580" s="107">
        <f t="shared" si="52"/>
        <v>268.26</v>
      </c>
      <c r="I580" s="30"/>
      <c r="J580" s="41">
        <f t="shared" si="49"/>
        <v>0</v>
      </c>
    </row>
    <row r="581" spans="1:10" ht="13.5" customHeight="1" hidden="1" outlineLevel="1">
      <c r="A581" s="118"/>
      <c r="B581" s="79">
        <v>30</v>
      </c>
      <c r="C581" s="80" t="s">
        <v>13</v>
      </c>
      <c r="D581" s="77">
        <v>12</v>
      </c>
      <c r="E581" s="78">
        <v>4243</v>
      </c>
      <c r="F581" s="76">
        <f t="shared" si="51"/>
        <v>7976.4</v>
      </c>
      <c r="G581" s="26">
        <f t="shared" si="53"/>
        <v>141.4</v>
      </c>
      <c r="H581" s="107">
        <f t="shared" si="52"/>
        <v>265.88</v>
      </c>
      <c r="I581" s="30"/>
      <c r="J581" s="41">
        <f t="shared" si="49"/>
        <v>0</v>
      </c>
    </row>
    <row r="582" spans="1:10" ht="13.5" customHeight="1" hidden="1" outlineLevel="1">
      <c r="A582" s="118" t="s">
        <v>396</v>
      </c>
      <c r="B582" s="79">
        <v>2.5</v>
      </c>
      <c r="C582" s="73" t="s">
        <v>11</v>
      </c>
      <c r="D582" s="77">
        <v>168</v>
      </c>
      <c r="E582" s="78">
        <v>372.3</v>
      </c>
      <c r="F582" s="76">
        <f t="shared" si="51"/>
        <v>696.575</v>
      </c>
      <c r="G582" s="26">
        <f t="shared" si="53"/>
        <v>148.9</v>
      </c>
      <c r="H582" s="107">
        <f t="shared" si="52"/>
        <v>278.63</v>
      </c>
      <c r="I582" s="30"/>
      <c r="J582" s="41">
        <f>F582*I582</f>
        <v>0</v>
      </c>
    </row>
    <row r="583" spans="1:10" ht="13.5" customHeight="1" hidden="1" outlineLevel="1">
      <c r="A583" s="118"/>
      <c r="B583" s="72">
        <v>10</v>
      </c>
      <c r="C583" s="73" t="s">
        <v>12</v>
      </c>
      <c r="D583" s="77">
        <v>44</v>
      </c>
      <c r="E583" s="78">
        <v>1428</v>
      </c>
      <c r="F583" s="76">
        <f t="shared" si="51"/>
        <v>2682.6</v>
      </c>
      <c r="G583" s="26">
        <f t="shared" si="53"/>
        <v>142.8</v>
      </c>
      <c r="H583" s="107">
        <f t="shared" si="52"/>
        <v>268.26</v>
      </c>
      <c r="I583" s="30"/>
      <c r="J583" s="41">
        <f>F583*I583</f>
        <v>0</v>
      </c>
    </row>
    <row r="584" spans="1:10" ht="13.5" customHeight="1" hidden="1" outlineLevel="1">
      <c r="A584" s="118"/>
      <c r="B584" s="79">
        <v>30</v>
      </c>
      <c r="C584" s="80" t="s">
        <v>13</v>
      </c>
      <c r="D584" s="77">
        <v>12</v>
      </c>
      <c r="E584" s="78">
        <v>4243</v>
      </c>
      <c r="F584" s="76">
        <f t="shared" si="51"/>
        <v>7976.4</v>
      </c>
      <c r="G584" s="26">
        <f t="shared" si="53"/>
        <v>141.4</v>
      </c>
      <c r="H584" s="107">
        <f t="shared" si="52"/>
        <v>265.88</v>
      </c>
      <c r="I584" s="30"/>
      <c r="J584" s="41">
        <f>F584*I584</f>
        <v>0</v>
      </c>
    </row>
    <row r="585" spans="1:10" ht="13.5" customHeight="1" hidden="1" outlineLevel="1">
      <c r="A585" s="118" t="s">
        <v>397</v>
      </c>
      <c r="B585" s="79">
        <v>2.5</v>
      </c>
      <c r="C585" s="73" t="s">
        <v>11</v>
      </c>
      <c r="D585" s="77">
        <v>168</v>
      </c>
      <c r="E585" s="78">
        <v>372.3</v>
      </c>
      <c r="F585" s="76">
        <f aca="true" t="shared" si="54" ref="F585:F648">H585*B585</f>
        <v>696.575</v>
      </c>
      <c r="G585" s="26">
        <f t="shared" si="53"/>
        <v>148.9</v>
      </c>
      <c r="H585" s="107">
        <f aca="true" t="shared" si="55" ref="H585:H648">(G585+15)*1.7</f>
        <v>278.63</v>
      </c>
      <c r="I585" s="30"/>
      <c r="J585" s="41">
        <f t="shared" si="49"/>
        <v>0</v>
      </c>
    </row>
    <row r="586" spans="1:10" ht="13.5" customHeight="1" hidden="1" outlineLevel="1">
      <c r="A586" s="118"/>
      <c r="B586" s="72">
        <v>10</v>
      </c>
      <c r="C586" s="73" t="s">
        <v>12</v>
      </c>
      <c r="D586" s="77">
        <v>44</v>
      </c>
      <c r="E586" s="78">
        <v>1428</v>
      </c>
      <c r="F586" s="76">
        <f t="shared" si="54"/>
        <v>2682.6</v>
      </c>
      <c r="G586" s="26">
        <f t="shared" si="53"/>
        <v>142.8</v>
      </c>
      <c r="H586" s="107">
        <f t="shared" si="55"/>
        <v>268.26</v>
      </c>
      <c r="I586" s="30"/>
      <c r="J586" s="41">
        <f t="shared" si="49"/>
        <v>0</v>
      </c>
    </row>
    <row r="587" spans="1:10" ht="13.5" customHeight="1" hidden="1" outlineLevel="1">
      <c r="A587" s="118"/>
      <c r="B587" s="79">
        <v>30</v>
      </c>
      <c r="C587" s="80" t="s">
        <v>13</v>
      </c>
      <c r="D587" s="77">
        <v>12</v>
      </c>
      <c r="E587" s="78">
        <v>4243</v>
      </c>
      <c r="F587" s="76">
        <f t="shared" si="54"/>
        <v>7976.4</v>
      </c>
      <c r="G587" s="26">
        <f t="shared" si="53"/>
        <v>141.4</v>
      </c>
      <c r="H587" s="107">
        <f t="shared" si="55"/>
        <v>265.88</v>
      </c>
      <c r="I587" s="30"/>
      <c r="J587" s="41">
        <f t="shared" si="49"/>
        <v>0</v>
      </c>
    </row>
    <row r="588" spans="1:10" ht="13.5" customHeight="1" collapsed="1">
      <c r="A588" s="141" t="s">
        <v>54</v>
      </c>
      <c r="B588" s="142"/>
      <c r="C588" s="142"/>
      <c r="D588" s="142"/>
      <c r="E588" s="144"/>
      <c r="F588" s="76"/>
      <c r="G588" s="145"/>
      <c r="H588" s="107"/>
      <c r="I588" s="30"/>
      <c r="J588" s="41">
        <f t="shared" si="49"/>
        <v>0</v>
      </c>
    </row>
    <row r="589" spans="1:10" ht="13.5" customHeight="1" hidden="1" outlineLevel="1">
      <c r="A589" s="118" t="s">
        <v>398</v>
      </c>
      <c r="B589" s="72">
        <v>0.5</v>
      </c>
      <c r="C589" s="73" t="s">
        <v>25</v>
      </c>
      <c r="D589" s="77">
        <v>576</v>
      </c>
      <c r="E589" s="78">
        <v>97.8</v>
      </c>
      <c r="F589" s="76">
        <f t="shared" si="54"/>
        <v>179.01</v>
      </c>
      <c r="G589" s="26">
        <f aca="true" t="shared" si="56" ref="G589:G612">ROUND(E589/B589,1)</f>
        <v>195.6</v>
      </c>
      <c r="H589" s="107">
        <f t="shared" si="55"/>
        <v>358.02</v>
      </c>
      <c r="I589" s="30"/>
      <c r="J589" s="41">
        <f aca="true" t="shared" si="57" ref="J589:J600">F589*I589</f>
        <v>0</v>
      </c>
    </row>
    <row r="590" spans="1:10" ht="13.5" customHeight="1" hidden="1" outlineLevel="1">
      <c r="A590" s="118"/>
      <c r="B590" s="72">
        <v>1</v>
      </c>
      <c r="C590" s="73" t="s">
        <v>30</v>
      </c>
      <c r="D590" s="77">
        <v>384</v>
      </c>
      <c r="E590" s="78">
        <v>186.2</v>
      </c>
      <c r="F590" s="76">
        <f t="shared" si="54"/>
        <v>342.03999999999996</v>
      </c>
      <c r="G590" s="26">
        <f t="shared" si="56"/>
        <v>186.2</v>
      </c>
      <c r="H590" s="107">
        <f t="shared" si="55"/>
        <v>342.03999999999996</v>
      </c>
      <c r="I590" s="30"/>
      <c r="J590" s="41">
        <f t="shared" si="57"/>
        <v>0</v>
      </c>
    </row>
    <row r="591" spans="1:10" ht="13.5" customHeight="1" hidden="1" outlineLevel="1">
      <c r="A591" s="118"/>
      <c r="B591" s="79">
        <v>2.5</v>
      </c>
      <c r="C591" s="73" t="s">
        <v>11</v>
      </c>
      <c r="D591" s="77">
        <v>168</v>
      </c>
      <c r="E591" s="78">
        <v>463.5</v>
      </c>
      <c r="F591" s="76">
        <f t="shared" si="54"/>
        <v>851.7</v>
      </c>
      <c r="G591" s="26">
        <f t="shared" si="56"/>
        <v>185.4</v>
      </c>
      <c r="H591" s="107">
        <f t="shared" si="55"/>
        <v>340.68</v>
      </c>
      <c r="I591" s="30"/>
      <c r="J591" s="41">
        <f t="shared" si="57"/>
        <v>0</v>
      </c>
    </row>
    <row r="592" spans="1:10" ht="13.5" customHeight="1" hidden="1" outlineLevel="1">
      <c r="A592" s="118"/>
      <c r="B592" s="72">
        <v>10</v>
      </c>
      <c r="C592" s="73" t="s">
        <v>12</v>
      </c>
      <c r="D592" s="77">
        <v>44</v>
      </c>
      <c r="E592" s="78">
        <v>1790</v>
      </c>
      <c r="F592" s="76">
        <f t="shared" si="54"/>
        <v>3298</v>
      </c>
      <c r="G592" s="26">
        <f t="shared" si="56"/>
        <v>179</v>
      </c>
      <c r="H592" s="107">
        <f t="shared" si="55"/>
        <v>329.8</v>
      </c>
      <c r="I592" s="30"/>
      <c r="J592" s="41">
        <f t="shared" si="57"/>
        <v>0</v>
      </c>
    </row>
    <row r="593" spans="1:10" ht="13.5" customHeight="1" hidden="1" outlineLevel="1">
      <c r="A593" s="118" t="s">
        <v>399</v>
      </c>
      <c r="B593" s="72">
        <v>0.5</v>
      </c>
      <c r="C593" s="73" t="s">
        <v>25</v>
      </c>
      <c r="D593" s="77">
        <v>576</v>
      </c>
      <c r="E593" s="78">
        <v>97.8</v>
      </c>
      <c r="F593" s="76">
        <f t="shared" si="54"/>
        <v>179.01</v>
      </c>
      <c r="G593" s="26">
        <f t="shared" si="56"/>
        <v>195.6</v>
      </c>
      <c r="H593" s="107">
        <f t="shared" si="55"/>
        <v>358.02</v>
      </c>
      <c r="I593" s="30"/>
      <c r="J593" s="41">
        <f t="shared" si="57"/>
        <v>0</v>
      </c>
    </row>
    <row r="594" spans="1:10" ht="13.5" customHeight="1" hidden="1" outlineLevel="1">
      <c r="A594" s="118"/>
      <c r="B594" s="72">
        <v>1</v>
      </c>
      <c r="C594" s="73" t="s">
        <v>30</v>
      </c>
      <c r="D594" s="77">
        <v>384</v>
      </c>
      <c r="E594" s="78">
        <v>186.2</v>
      </c>
      <c r="F594" s="76">
        <f t="shared" si="54"/>
        <v>342.03999999999996</v>
      </c>
      <c r="G594" s="26">
        <f t="shared" si="56"/>
        <v>186.2</v>
      </c>
      <c r="H594" s="107">
        <f t="shared" si="55"/>
        <v>342.03999999999996</v>
      </c>
      <c r="I594" s="30"/>
      <c r="J594" s="41">
        <f t="shared" si="57"/>
        <v>0</v>
      </c>
    </row>
    <row r="595" spans="1:10" ht="13.5" customHeight="1" hidden="1" outlineLevel="1">
      <c r="A595" s="118"/>
      <c r="B595" s="79">
        <v>2.5</v>
      </c>
      <c r="C595" s="73" t="s">
        <v>11</v>
      </c>
      <c r="D595" s="77">
        <v>168</v>
      </c>
      <c r="E595" s="78">
        <v>463.5</v>
      </c>
      <c r="F595" s="76">
        <f t="shared" si="54"/>
        <v>851.7</v>
      </c>
      <c r="G595" s="26">
        <f t="shared" si="56"/>
        <v>185.4</v>
      </c>
      <c r="H595" s="107">
        <f t="shared" si="55"/>
        <v>340.68</v>
      </c>
      <c r="I595" s="30"/>
      <c r="J595" s="41">
        <f t="shared" si="57"/>
        <v>0</v>
      </c>
    </row>
    <row r="596" spans="1:10" ht="13.5" customHeight="1" hidden="1" outlineLevel="1">
      <c r="A596" s="118"/>
      <c r="B596" s="72">
        <v>10</v>
      </c>
      <c r="C596" s="73" t="s">
        <v>12</v>
      </c>
      <c r="D596" s="77">
        <v>44</v>
      </c>
      <c r="E596" s="78">
        <v>1790</v>
      </c>
      <c r="F596" s="76">
        <f t="shared" si="54"/>
        <v>3298</v>
      </c>
      <c r="G596" s="26">
        <f t="shared" si="56"/>
        <v>179</v>
      </c>
      <c r="H596" s="107">
        <f t="shared" si="55"/>
        <v>329.8</v>
      </c>
      <c r="I596" s="30"/>
      <c r="J596" s="41">
        <f t="shared" si="57"/>
        <v>0</v>
      </c>
    </row>
    <row r="597" spans="1:10" ht="13.5" customHeight="1" hidden="1" outlineLevel="1">
      <c r="A597" s="118" t="s">
        <v>400</v>
      </c>
      <c r="B597" s="72">
        <v>0.5</v>
      </c>
      <c r="C597" s="73" t="s">
        <v>25</v>
      </c>
      <c r="D597" s="77">
        <v>576</v>
      </c>
      <c r="E597" s="78">
        <v>97.8</v>
      </c>
      <c r="F597" s="76">
        <f t="shared" si="54"/>
        <v>179.01</v>
      </c>
      <c r="G597" s="26">
        <f t="shared" si="56"/>
        <v>195.6</v>
      </c>
      <c r="H597" s="107">
        <f t="shared" si="55"/>
        <v>358.02</v>
      </c>
      <c r="I597" s="30"/>
      <c r="J597" s="41">
        <f t="shared" si="57"/>
        <v>0</v>
      </c>
    </row>
    <row r="598" spans="1:10" ht="13.5" customHeight="1" hidden="1" outlineLevel="1">
      <c r="A598" s="118"/>
      <c r="B598" s="72">
        <v>1</v>
      </c>
      <c r="C598" s="73" t="s">
        <v>30</v>
      </c>
      <c r="D598" s="77">
        <v>384</v>
      </c>
      <c r="E598" s="78">
        <v>186.2</v>
      </c>
      <c r="F598" s="76">
        <f t="shared" si="54"/>
        <v>342.03999999999996</v>
      </c>
      <c r="G598" s="26">
        <f t="shared" si="56"/>
        <v>186.2</v>
      </c>
      <c r="H598" s="107">
        <f t="shared" si="55"/>
        <v>342.03999999999996</v>
      </c>
      <c r="I598" s="30"/>
      <c r="J598" s="41">
        <f t="shared" si="57"/>
        <v>0</v>
      </c>
    </row>
    <row r="599" spans="1:10" ht="13.5" customHeight="1" hidden="1" outlineLevel="1">
      <c r="A599" s="118"/>
      <c r="B599" s="79">
        <v>2.5</v>
      </c>
      <c r="C599" s="73" t="s">
        <v>11</v>
      </c>
      <c r="D599" s="77">
        <v>168</v>
      </c>
      <c r="E599" s="78">
        <v>463.5</v>
      </c>
      <c r="F599" s="76">
        <f t="shared" si="54"/>
        <v>851.7</v>
      </c>
      <c r="G599" s="26">
        <f t="shared" si="56"/>
        <v>185.4</v>
      </c>
      <c r="H599" s="107">
        <f t="shared" si="55"/>
        <v>340.68</v>
      </c>
      <c r="I599" s="30"/>
      <c r="J599" s="41">
        <f t="shared" si="57"/>
        <v>0</v>
      </c>
    </row>
    <row r="600" spans="1:10" ht="13.5" customHeight="1" hidden="1" outlineLevel="1">
      <c r="A600" s="118"/>
      <c r="B600" s="72">
        <v>10</v>
      </c>
      <c r="C600" s="73" t="s">
        <v>12</v>
      </c>
      <c r="D600" s="77">
        <v>44</v>
      </c>
      <c r="E600" s="78">
        <v>1790</v>
      </c>
      <c r="F600" s="76">
        <f t="shared" si="54"/>
        <v>3298</v>
      </c>
      <c r="G600" s="26">
        <f t="shared" si="56"/>
        <v>179</v>
      </c>
      <c r="H600" s="107">
        <f t="shared" si="55"/>
        <v>329.8</v>
      </c>
      <c r="I600" s="30"/>
      <c r="J600" s="41">
        <f t="shared" si="57"/>
        <v>0</v>
      </c>
    </row>
    <row r="601" spans="1:10" ht="13.5" customHeight="1" hidden="1" outlineLevel="1">
      <c r="A601" s="118" t="s">
        <v>401</v>
      </c>
      <c r="B601" s="72">
        <v>0.5</v>
      </c>
      <c r="C601" s="73" t="s">
        <v>25</v>
      </c>
      <c r="D601" s="77">
        <v>576</v>
      </c>
      <c r="E601" s="78">
        <v>97.8</v>
      </c>
      <c r="F601" s="76">
        <f t="shared" si="54"/>
        <v>179.01</v>
      </c>
      <c r="G601" s="26">
        <f t="shared" si="56"/>
        <v>195.6</v>
      </c>
      <c r="H601" s="107">
        <f t="shared" si="55"/>
        <v>358.02</v>
      </c>
      <c r="I601" s="30"/>
      <c r="J601" s="41">
        <f t="shared" si="49"/>
        <v>0</v>
      </c>
    </row>
    <row r="602" spans="1:10" ht="13.5" customHeight="1" hidden="1" outlineLevel="1">
      <c r="A602" s="118"/>
      <c r="B602" s="72">
        <v>1</v>
      </c>
      <c r="C602" s="73" t="s">
        <v>30</v>
      </c>
      <c r="D602" s="77">
        <v>384</v>
      </c>
      <c r="E602" s="78">
        <v>186.2</v>
      </c>
      <c r="F602" s="76">
        <f t="shared" si="54"/>
        <v>342.03999999999996</v>
      </c>
      <c r="G602" s="26">
        <f t="shared" si="56"/>
        <v>186.2</v>
      </c>
      <c r="H602" s="107">
        <f t="shared" si="55"/>
        <v>342.03999999999996</v>
      </c>
      <c r="I602" s="30"/>
      <c r="J602" s="41">
        <f t="shared" si="49"/>
        <v>0</v>
      </c>
    </row>
    <row r="603" spans="1:10" ht="13.5" customHeight="1" hidden="1" outlineLevel="1">
      <c r="A603" s="118"/>
      <c r="B603" s="79">
        <v>2.5</v>
      </c>
      <c r="C603" s="73" t="s">
        <v>11</v>
      </c>
      <c r="D603" s="77">
        <v>168</v>
      </c>
      <c r="E603" s="78">
        <v>463.5</v>
      </c>
      <c r="F603" s="76">
        <f t="shared" si="54"/>
        <v>851.7</v>
      </c>
      <c r="G603" s="26">
        <f t="shared" si="56"/>
        <v>185.4</v>
      </c>
      <c r="H603" s="107">
        <f t="shared" si="55"/>
        <v>340.68</v>
      </c>
      <c r="I603" s="30"/>
      <c r="J603" s="41">
        <f t="shared" si="49"/>
        <v>0</v>
      </c>
    </row>
    <row r="604" spans="1:10" ht="13.5" customHeight="1" hidden="1" outlineLevel="1">
      <c r="A604" s="118"/>
      <c r="B604" s="72">
        <v>10</v>
      </c>
      <c r="C604" s="73" t="s">
        <v>12</v>
      </c>
      <c r="D604" s="77">
        <v>44</v>
      </c>
      <c r="E604" s="78">
        <v>1790</v>
      </c>
      <c r="F604" s="76">
        <f t="shared" si="54"/>
        <v>3298</v>
      </c>
      <c r="G604" s="26">
        <f t="shared" si="56"/>
        <v>179</v>
      </c>
      <c r="H604" s="107">
        <f t="shared" si="55"/>
        <v>329.8</v>
      </c>
      <c r="I604" s="30"/>
      <c r="J604" s="41">
        <f t="shared" si="49"/>
        <v>0</v>
      </c>
    </row>
    <row r="605" spans="1:10" ht="13.5" customHeight="1" hidden="1" outlineLevel="1">
      <c r="A605" s="118" t="s">
        <v>402</v>
      </c>
      <c r="B605" s="72">
        <v>0.5</v>
      </c>
      <c r="C605" s="73" t="s">
        <v>25</v>
      </c>
      <c r="D605" s="77">
        <v>576</v>
      </c>
      <c r="E605" s="78">
        <v>97.8</v>
      </c>
      <c r="F605" s="76">
        <f t="shared" si="54"/>
        <v>179.01</v>
      </c>
      <c r="G605" s="26">
        <f t="shared" si="56"/>
        <v>195.6</v>
      </c>
      <c r="H605" s="107">
        <f t="shared" si="55"/>
        <v>358.02</v>
      </c>
      <c r="I605" s="30"/>
      <c r="J605" s="41">
        <f>F605*I605</f>
        <v>0</v>
      </c>
    </row>
    <row r="606" spans="1:10" ht="13.5" customHeight="1" hidden="1" outlineLevel="1">
      <c r="A606" s="118"/>
      <c r="B606" s="72">
        <v>1</v>
      </c>
      <c r="C606" s="73" t="s">
        <v>30</v>
      </c>
      <c r="D606" s="77">
        <v>384</v>
      </c>
      <c r="E606" s="78">
        <v>186.2</v>
      </c>
      <c r="F606" s="76">
        <f t="shared" si="54"/>
        <v>342.03999999999996</v>
      </c>
      <c r="G606" s="26">
        <f t="shared" si="56"/>
        <v>186.2</v>
      </c>
      <c r="H606" s="107">
        <f t="shared" si="55"/>
        <v>342.03999999999996</v>
      </c>
      <c r="I606" s="30"/>
      <c r="J606" s="41">
        <f>F606*I606</f>
        <v>0</v>
      </c>
    </row>
    <row r="607" spans="1:10" ht="13.5" customHeight="1" hidden="1" outlineLevel="1">
      <c r="A607" s="118"/>
      <c r="B607" s="79">
        <v>2.5</v>
      </c>
      <c r="C607" s="73" t="s">
        <v>11</v>
      </c>
      <c r="D607" s="77">
        <v>168</v>
      </c>
      <c r="E607" s="78">
        <v>463.5</v>
      </c>
      <c r="F607" s="76">
        <f t="shared" si="54"/>
        <v>851.7</v>
      </c>
      <c r="G607" s="26">
        <f t="shared" si="56"/>
        <v>185.4</v>
      </c>
      <c r="H607" s="107">
        <f t="shared" si="55"/>
        <v>340.68</v>
      </c>
      <c r="I607" s="30"/>
      <c r="J607" s="41">
        <f>F607*I607</f>
        <v>0</v>
      </c>
    </row>
    <row r="608" spans="1:10" ht="13.5" customHeight="1" hidden="1" outlineLevel="1">
      <c r="A608" s="118"/>
      <c r="B608" s="72">
        <v>10</v>
      </c>
      <c r="C608" s="73" t="s">
        <v>12</v>
      </c>
      <c r="D608" s="77">
        <v>44</v>
      </c>
      <c r="E608" s="78">
        <v>1790</v>
      </c>
      <c r="F608" s="76">
        <f t="shared" si="54"/>
        <v>3298</v>
      </c>
      <c r="G608" s="26">
        <f t="shared" si="56"/>
        <v>179</v>
      </c>
      <c r="H608" s="107">
        <f t="shared" si="55"/>
        <v>329.8</v>
      </c>
      <c r="I608" s="30"/>
      <c r="J608" s="41">
        <f>F608*I608</f>
        <v>0</v>
      </c>
    </row>
    <row r="609" spans="1:10" ht="13.5" customHeight="1" hidden="1" outlineLevel="1">
      <c r="A609" s="118" t="s">
        <v>403</v>
      </c>
      <c r="B609" s="72">
        <v>0.5</v>
      </c>
      <c r="C609" s="73" t="s">
        <v>25</v>
      </c>
      <c r="D609" s="77">
        <v>576</v>
      </c>
      <c r="E609" s="78">
        <v>97.8</v>
      </c>
      <c r="F609" s="76">
        <f t="shared" si="54"/>
        <v>179.01</v>
      </c>
      <c r="G609" s="26">
        <f t="shared" si="56"/>
        <v>195.6</v>
      </c>
      <c r="H609" s="107">
        <f t="shared" si="55"/>
        <v>358.02</v>
      </c>
      <c r="I609" s="30"/>
      <c r="J609" s="41">
        <f t="shared" si="49"/>
        <v>0</v>
      </c>
    </row>
    <row r="610" spans="1:10" ht="13.5" customHeight="1" hidden="1" outlineLevel="1">
      <c r="A610" s="118"/>
      <c r="B610" s="72">
        <v>1</v>
      </c>
      <c r="C610" s="73" t="s">
        <v>30</v>
      </c>
      <c r="D610" s="77">
        <v>384</v>
      </c>
      <c r="E610" s="78">
        <v>186.2</v>
      </c>
      <c r="F610" s="76">
        <f t="shared" si="54"/>
        <v>342.03999999999996</v>
      </c>
      <c r="G610" s="26">
        <f t="shared" si="56"/>
        <v>186.2</v>
      </c>
      <c r="H610" s="107">
        <f t="shared" si="55"/>
        <v>342.03999999999996</v>
      </c>
      <c r="I610" s="30"/>
      <c r="J610" s="41">
        <f t="shared" si="49"/>
        <v>0</v>
      </c>
    </row>
    <row r="611" spans="1:10" ht="13.5" customHeight="1" hidden="1" outlineLevel="1">
      <c r="A611" s="118"/>
      <c r="B611" s="79">
        <v>2.5</v>
      </c>
      <c r="C611" s="73" t="s">
        <v>11</v>
      </c>
      <c r="D611" s="77">
        <v>168</v>
      </c>
      <c r="E611" s="78">
        <v>463.5</v>
      </c>
      <c r="F611" s="76">
        <f t="shared" si="54"/>
        <v>851.7</v>
      </c>
      <c r="G611" s="26">
        <f t="shared" si="56"/>
        <v>185.4</v>
      </c>
      <c r="H611" s="107">
        <f t="shared" si="55"/>
        <v>340.68</v>
      </c>
      <c r="I611" s="30"/>
      <c r="J611" s="41">
        <f t="shared" si="49"/>
        <v>0</v>
      </c>
    </row>
    <row r="612" spans="1:10" ht="13.5" customHeight="1" hidden="1" outlineLevel="1">
      <c r="A612" s="118"/>
      <c r="B612" s="72">
        <v>10</v>
      </c>
      <c r="C612" s="73" t="s">
        <v>12</v>
      </c>
      <c r="D612" s="77">
        <v>44</v>
      </c>
      <c r="E612" s="78">
        <v>1790</v>
      </c>
      <c r="F612" s="76">
        <f t="shared" si="54"/>
        <v>3298</v>
      </c>
      <c r="G612" s="26">
        <f t="shared" si="56"/>
        <v>179</v>
      </c>
      <c r="H612" s="107">
        <f t="shared" si="55"/>
        <v>329.8</v>
      </c>
      <c r="I612" s="30"/>
      <c r="J612" s="41">
        <f t="shared" si="49"/>
        <v>0</v>
      </c>
    </row>
    <row r="613" spans="1:10" ht="13.5" customHeight="1" collapsed="1">
      <c r="A613" s="141" t="s">
        <v>55</v>
      </c>
      <c r="B613" s="142"/>
      <c r="C613" s="142"/>
      <c r="D613" s="142"/>
      <c r="E613" s="144"/>
      <c r="F613" s="76"/>
      <c r="G613" s="145"/>
      <c r="H613" s="107"/>
      <c r="I613" s="30"/>
      <c r="J613" s="41">
        <f t="shared" si="49"/>
        <v>0</v>
      </c>
    </row>
    <row r="614" spans="1:10" ht="13.5" customHeight="1" hidden="1" outlineLevel="1">
      <c r="A614" s="116" t="s">
        <v>404</v>
      </c>
      <c r="B614" s="72">
        <v>1</v>
      </c>
      <c r="C614" s="73" t="s">
        <v>30</v>
      </c>
      <c r="D614" s="77">
        <v>384</v>
      </c>
      <c r="E614" s="78">
        <v>169</v>
      </c>
      <c r="F614" s="76">
        <f t="shared" si="54"/>
        <v>312.8</v>
      </c>
      <c r="G614" s="26">
        <f>ROUND(E614/B614,1)</f>
        <v>169</v>
      </c>
      <c r="H614" s="107">
        <f t="shared" si="55"/>
        <v>312.8</v>
      </c>
      <c r="I614" s="30"/>
      <c r="J614" s="41">
        <f t="shared" si="49"/>
        <v>0</v>
      </c>
    </row>
    <row r="615" spans="1:10" ht="13.5" customHeight="1" hidden="1" outlineLevel="1">
      <c r="A615" s="116"/>
      <c r="B615" s="79">
        <v>2.5</v>
      </c>
      <c r="C615" s="73" t="s">
        <v>11</v>
      </c>
      <c r="D615" s="77">
        <v>168</v>
      </c>
      <c r="E615" s="78">
        <v>417.5</v>
      </c>
      <c r="F615" s="76">
        <f t="shared" si="54"/>
        <v>773.5</v>
      </c>
      <c r="G615" s="26">
        <f>ROUND(E615/B615,1)</f>
        <v>167</v>
      </c>
      <c r="H615" s="107">
        <f t="shared" si="55"/>
        <v>309.4</v>
      </c>
      <c r="I615" s="30"/>
      <c r="J615" s="41">
        <f t="shared" si="49"/>
        <v>0</v>
      </c>
    </row>
    <row r="616" spans="1:10" ht="13.5" customHeight="1" hidden="1" outlineLevel="1">
      <c r="A616" s="116"/>
      <c r="B616" s="72">
        <v>10</v>
      </c>
      <c r="C616" s="73" t="s">
        <v>7</v>
      </c>
      <c r="D616" s="77">
        <v>44</v>
      </c>
      <c r="E616" s="78">
        <v>1590</v>
      </c>
      <c r="F616" s="76">
        <f t="shared" si="54"/>
        <v>2958</v>
      </c>
      <c r="G616" s="26">
        <f>ROUND(E616/B616,1)</f>
        <v>159</v>
      </c>
      <c r="H616" s="107">
        <f t="shared" si="55"/>
        <v>295.8</v>
      </c>
      <c r="I616" s="30"/>
      <c r="J616" s="41">
        <f t="shared" si="49"/>
        <v>0</v>
      </c>
    </row>
    <row r="617" spans="1:10" ht="13.5" customHeight="1" collapsed="1">
      <c r="A617" s="141" t="s">
        <v>56</v>
      </c>
      <c r="B617" s="142"/>
      <c r="C617" s="142"/>
      <c r="D617" s="142"/>
      <c r="E617" s="144"/>
      <c r="F617" s="76"/>
      <c r="G617" s="145"/>
      <c r="H617" s="107"/>
      <c r="I617" s="30"/>
      <c r="J617" s="41">
        <f t="shared" si="49"/>
        <v>0</v>
      </c>
    </row>
    <row r="618" spans="1:10" ht="13.5" customHeight="1" hidden="1" outlineLevel="1">
      <c r="A618" s="118" t="s">
        <v>405</v>
      </c>
      <c r="B618" s="72">
        <v>1</v>
      </c>
      <c r="C618" s="73" t="s">
        <v>30</v>
      </c>
      <c r="D618" s="77">
        <v>384</v>
      </c>
      <c r="E618" s="78">
        <v>194.3</v>
      </c>
      <c r="F618" s="76">
        <f t="shared" si="54"/>
        <v>355.81</v>
      </c>
      <c r="G618" s="26">
        <f aca="true" t="shared" si="58" ref="G618:G629">ROUND(E618/B618,1)</f>
        <v>194.3</v>
      </c>
      <c r="H618" s="107">
        <f t="shared" si="55"/>
        <v>355.81</v>
      </c>
      <c r="I618" s="30"/>
      <c r="J618" s="41">
        <f t="shared" si="49"/>
        <v>0</v>
      </c>
    </row>
    <row r="619" spans="1:10" ht="13.5" customHeight="1" hidden="1" outlineLevel="1">
      <c r="A619" s="118"/>
      <c r="B619" s="72">
        <v>2.5</v>
      </c>
      <c r="C619" s="73" t="s">
        <v>11</v>
      </c>
      <c r="D619" s="77">
        <v>168</v>
      </c>
      <c r="E619" s="78">
        <v>482.8</v>
      </c>
      <c r="F619" s="76">
        <f t="shared" si="54"/>
        <v>884.425</v>
      </c>
      <c r="G619" s="26">
        <f t="shared" si="58"/>
        <v>193.1</v>
      </c>
      <c r="H619" s="107">
        <f t="shared" si="55"/>
        <v>353.77</v>
      </c>
      <c r="I619" s="30"/>
      <c r="J619" s="41">
        <f t="shared" si="49"/>
        <v>0</v>
      </c>
    </row>
    <row r="620" spans="1:10" ht="13.5" customHeight="1" hidden="1" outlineLevel="1">
      <c r="A620" s="118"/>
      <c r="B620" s="72">
        <v>10</v>
      </c>
      <c r="C620" s="73" t="s">
        <v>7</v>
      </c>
      <c r="D620" s="77">
        <v>44</v>
      </c>
      <c r="E620" s="78">
        <v>1869</v>
      </c>
      <c r="F620" s="76">
        <f t="shared" si="54"/>
        <v>3432.3</v>
      </c>
      <c r="G620" s="26">
        <f t="shared" si="58"/>
        <v>186.9</v>
      </c>
      <c r="H620" s="107">
        <f t="shared" si="55"/>
        <v>343.23</v>
      </c>
      <c r="I620" s="30"/>
      <c r="J620" s="41">
        <f t="shared" si="49"/>
        <v>0</v>
      </c>
    </row>
    <row r="621" spans="1:10" ht="13.5" customHeight="1" hidden="1" outlineLevel="1">
      <c r="A621" s="118" t="s">
        <v>406</v>
      </c>
      <c r="B621" s="72">
        <v>1</v>
      </c>
      <c r="C621" s="73" t="s">
        <v>30</v>
      </c>
      <c r="D621" s="77">
        <v>384</v>
      </c>
      <c r="E621" s="78">
        <v>194.3</v>
      </c>
      <c r="F621" s="76">
        <f t="shared" si="54"/>
        <v>355.81</v>
      </c>
      <c r="G621" s="26">
        <f t="shared" si="58"/>
        <v>194.3</v>
      </c>
      <c r="H621" s="107">
        <f t="shared" si="55"/>
        <v>355.81</v>
      </c>
      <c r="I621" s="30"/>
      <c r="J621" s="41">
        <f aca="true" t="shared" si="59" ref="J621:J626">F621*I621</f>
        <v>0</v>
      </c>
    </row>
    <row r="622" spans="1:10" ht="13.5" customHeight="1" hidden="1" outlineLevel="1">
      <c r="A622" s="118"/>
      <c r="B622" s="72">
        <v>2.5</v>
      </c>
      <c r="C622" s="73" t="s">
        <v>11</v>
      </c>
      <c r="D622" s="77">
        <v>168</v>
      </c>
      <c r="E622" s="78">
        <v>482.8</v>
      </c>
      <c r="F622" s="76">
        <f t="shared" si="54"/>
        <v>884.425</v>
      </c>
      <c r="G622" s="26">
        <f t="shared" si="58"/>
        <v>193.1</v>
      </c>
      <c r="H622" s="107">
        <f t="shared" si="55"/>
        <v>353.77</v>
      </c>
      <c r="I622" s="30"/>
      <c r="J622" s="41">
        <f t="shared" si="59"/>
        <v>0</v>
      </c>
    </row>
    <row r="623" spans="1:10" ht="13.5" customHeight="1" hidden="1" outlineLevel="1">
      <c r="A623" s="118"/>
      <c r="B623" s="72">
        <v>10</v>
      </c>
      <c r="C623" s="73" t="s">
        <v>7</v>
      </c>
      <c r="D623" s="77">
        <v>44</v>
      </c>
      <c r="E623" s="78">
        <v>1869</v>
      </c>
      <c r="F623" s="76">
        <f t="shared" si="54"/>
        <v>3432.3</v>
      </c>
      <c r="G623" s="26">
        <f t="shared" si="58"/>
        <v>186.9</v>
      </c>
      <c r="H623" s="107">
        <f t="shared" si="55"/>
        <v>343.23</v>
      </c>
      <c r="I623" s="30"/>
      <c r="J623" s="41">
        <f t="shared" si="59"/>
        <v>0</v>
      </c>
    </row>
    <row r="624" spans="1:10" ht="13.5" customHeight="1" hidden="1" outlineLevel="1">
      <c r="A624" s="118" t="s">
        <v>407</v>
      </c>
      <c r="B624" s="72">
        <v>1</v>
      </c>
      <c r="C624" s="73" t="s">
        <v>30</v>
      </c>
      <c r="D624" s="77">
        <v>384</v>
      </c>
      <c r="E624" s="78">
        <v>194.3</v>
      </c>
      <c r="F624" s="76">
        <f t="shared" si="54"/>
        <v>355.81</v>
      </c>
      <c r="G624" s="26">
        <f t="shared" si="58"/>
        <v>194.3</v>
      </c>
      <c r="H624" s="107">
        <f t="shared" si="55"/>
        <v>355.81</v>
      </c>
      <c r="I624" s="30"/>
      <c r="J624" s="41">
        <f t="shared" si="59"/>
        <v>0</v>
      </c>
    </row>
    <row r="625" spans="1:10" ht="13.5" customHeight="1" hidden="1" outlineLevel="1">
      <c r="A625" s="118"/>
      <c r="B625" s="72">
        <v>2.5</v>
      </c>
      <c r="C625" s="73" t="s">
        <v>11</v>
      </c>
      <c r="D625" s="77">
        <v>168</v>
      </c>
      <c r="E625" s="78">
        <v>482.8</v>
      </c>
      <c r="F625" s="76">
        <f t="shared" si="54"/>
        <v>884.425</v>
      </c>
      <c r="G625" s="26">
        <f t="shared" si="58"/>
        <v>193.1</v>
      </c>
      <c r="H625" s="107">
        <f t="shared" si="55"/>
        <v>353.77</v>
      </c>
      <c r="I625" s="30"/>
      <c r="J625" s="41">
        <f t="shared" si="59"/>
        <v>0</v>
      </c>
    </row>
    <row r="626" spans="1:10" ht="13.5" customHeight="1" hidden="1" outlineLevel="1">
      <c r="A626" s="118"/>
      <c r="B626" s="72">
        <v>10</v>
      </c>
      <c r="C626" s="73" t="s">
        <v>7</v>
      </c>
      <c r="D626" s="77">
        <v>44</v>
      </c>
      <c r="E626" s="78">
        <v>1869</v>
      </c>
      <c r="F626" s="76">
        <f t="shared" si="54"/>
        <v>3432.3</v>
      </c>
      <c r="G626" s="26">
        <f t="shared" si="58"/>
        <v>186.9</v>
      </c>
      <c r="H626" s="107">
        <f t="shared" si="55"/>
        <v>343.23</v>
      </c>
      <c r="I626" s="30"/>
      <c r="J626" s="41">
        <f t="shared" si="59"/>
        <v>0</v>
      </c>
    </row>
    <row r="627" spans="1:10" ht="13.5" customHeight="1" hidden="1" outlineLevel="1">
      <c r="A627" s="118" t="s">
        <v>408</v>
      </c>
      <c r="B627" s="72">
        <v>1</v>
      </c>
      <c r="C627" s="73" t="s">
        <v>30</v>
      </c>
      <c r="D627" s="77">
        <v>384</v>
      </c>
      <c r="E627" s="78">
        <v>194.3</v>
      </c>
      <c r="F627" s="76">
        <f t="shared" si="54"/>
        <v>355.81</v>
      </c>
      <c r="G627" s="26">
        <f t="shared" si="58"/>
        <v>194.3</v>
      </c>
      <c r="H627" s="107">
        <f t="shared" si="55"/>
        <v>355.81</v>
      </c>
      <c r="I627" s="30"/>
      <c r="J627" s="41">
        <f t="shared" si="49"/>
        <v>0</v>
      </c>
    </row>
    <row r="628" spans="1:10" ht="13.5" customHeight="1" hidden="1" outlineLevel="1">
      <c r="A628" s="118"/>
      <c r="B628" s="72">
        <v>2.5</v>
      </c>
      <c r="C628" s="73" t="s">
        <v>11</v>
      </c>
      <c r="D628" s="77">
        <v>168</v>
      </c>
      <c r="E628" s="78">
        <v>482.8</v>
      </c>
      <c r="F628" s="76">
        <f t="shared" si="54"/>
        <v>884.425</v>
      </c>
      <c r="G628" s="26">
        <f t="shared" si="58"/>
        <v>193.1</v>
      </c>
      <c r="H628" s="107">
        <f t="shared" si="55"/>
        <v>353.77</v>
      </c>
      <c r="I628" s="30"/>
      <c r="J628" s="41">
        <f t="shared" si="49"/>
        <v>0</v>
      </c>
    </row>
    <row r="629" spans="1:10" ht="13.5" customHeight="1" hidden="1" outlineLevel="1">
      <c r="A629" s="118"/>
      <c r="B629" s="72">
        <v>10</v>
      </c>
      <c r="C629" s="73" t="s">
        <v>7</v>
      </c>
      <c r="D629" s="77">
        <v>44</v>
      </c>
      <c r="E629" s="78">
        <v>1869</v>
      </c>
      <c r="F629" s="76">
        <f t="shared" si="54"/>
        <v>3432.3</v>
      </c>
      <c r="G629" s="26">
        <f t="shared" si="58"/>
        <v>186.9</v>
      </c>
      <c r="H629" s="107">
        <f t="shared" si="55"/>
        <v>343.23</v>
      </c>
      <c r="I629" s="30"/>
      <c r="J629" s="41">
        <f t="shared" si="49"/>
        <v>0</v>
      </c>
    </row>
    <row r="630" spans="1:10" ht="13.5" customHeight="1" collapsed="1">
      <c r="A630" s="141" t="s">
        <v>57</v>
      </c>
      <c r="B630" s="142"/>
      <c r="C630" s="142"/>
      <c r="D630" s="142"/>
      <c r="E630" s="144"/>
      <c r="F630" s="76"/>
      <c r="G630" s="145"/>
      <c r="H630" s="107"/>
      <c r="I630" s="30"/>
      <c r="J630" s="41">
        <f t="shared" si="49"/>
        <v>0</v>
      </c>
    </row>
    <row r="631" spans="1:10" ht="13.5" customHeight="1" hidden="1" outlineLevel="1">
      <c r="A631" s="117" t="s">
        <v>409</v>
      </c>
      <c r="B631" s="72">
        <v>1</v>
      </c>
      <c r="C631" s="73" t="s">
        <v>30</v>
      </c>
      <c r="D631" s="77">
        <v>384</v>
      </c>
      <c r="E631" s="78">
        <v>183.3</v>
      </c>
      <c r="F631" s="76">
        <f t="shared" si="54"/>
        <v>337.11</v>
      </c>
      <c r="G631" s="26">
        <f aca="true" t="shared" si="60" ref="G631:G669">ROUND(E631/B631,1)</f>
        <v>183.3</v>
      </c>
      <c r="H631" s="107">
        <f t="shared" si="55"/>
        <v>337.11</v>
      </c>
      <c r="I631" s="30"/>
      <c r="J631" s="41">
        <f aca="true" t="shared" si="61" ref="J631:J636">F631*I631</f>
        <v>0</v>
      </c>
    </row>
    <row r="632" spans="1:10" ht="13.5" customHeight="1" hidden="1" outlineLevel="1">
      <c r="A632" s="117"/>
      <c r="B632" s="72">
        <v>2.5</v>
      </c>
      <c r="C632" s="73" t="s">
        <v>11</v>
      </c>
      <c r="D632" s="77">
        <v>168</v>
      </c>
      <c r="E632" s="78">
        <v>455.3</v>
      </c>
      <c r="F632" s="76">
        <f t="shared" si="54"/>
        <v>837.675</v>
      </c>
      <c r="G632" s="26">
        <f t="shared" si="60"/>
        <v>182.1</v>
      </c>
      <c r="H632" s="107">
        <f t="shared" si="55"/>
        <v>335.07</v>
      </c>
      <c r="I632" s="30"/>
      <c r="J632" s="41">
        <f t="shared" si="61"/>
        <v>0</v>
      </c>
    </row>
    <row r="633" spans="1:10" ht="13.5" customHeight="1" hidden="1" outlineLevel="1">
      <c r="A633" s="117"/>
      <c r="B633" s="72">
        <v>10</v>
      </c>
      <c r="C633" s="73" t="s">
        <v>7</v>
      </c>
      <c r="D633" s="77">
        <v>44</v>
      </c>
      <c r="E633" s="78">
        <v>1759</v>
      </c>
      <c r="F633" s="76">
        <f t="shared" si="54"/>
        <v>3245.3</v>
      </c>
      <c r="G633" s="26">
        <f t="shared" si="60"/>
        <v>175.9</v>
      </c>
      <c r="H633" s="107">
        <f t="shared" si="55"/>
        <v>324.53000000000003</v>
      </c>
      <c r="I633" s="30"/>
      <c r="J633" s="41">
        <f t="shared" si="61"/>
        <v>0</v>
      </c>
    </row>
    <row r="634" spans="1:10" ht="13.5" customHeight="1" hidden="1" outlineLevel="1">
      <c r="A634" s="117" t="s">
        <v>410</v>
      </c>
      <c r="B634" s="72">
        <v>1</v>
      </c>
      <c r="C634" s="73" t="s">
        <v>30</v>
      </c>
      <c r="D634" s="77">
        <v>384</v>
      </c>
      <c r="E634" s="78">
        <v>183.3</v>
      </c>
      <c r="F634" s="76">
        <f t="shared" si="54"/>
        <v>337.11</v>
      </c>
      <c r="G634" s="26">
        <f t="shared" si="60"/>
        <v>183.3</v>
      </c>
      <c r="H634" s="107">
        <f t="shared" si="55"/>
        <v>337.11</v>
      </c>
      <c r="I634" s="30"/>
      <c r="J634" s="41">
        <f t="shared" si="61"/>
        <v>0</v>
      </c>
    </row>
    <row r="635" spans="1:10" ht="13.5" customHeight="1" hidden="1" outlineLevel="1">
      <c r="A635" s="117"/>
      <c r="B635" s="72">
        <v>2.5</v>
      </c>
      <c r="C635" s="73" t="s">
        <v>11</v>
      </c>
      <c r="D635" s="77">
        <v>168</v>
      </c>
      <c r="E635" s="78">
        <v>455.3</v>
      </c>
      <c r="F635" s="76">
        <f t="shared" si="54"/>
        <v>837.675</v>
      </c>
      <c r="G635" s="26">
        <f t="shared" si="60"/>
        <v>182.1</v>
      </c>
      <c r="H635" s="107">
        <f t="shared" si="55"/>
        <v>335.07</v>
      </c>
      <c r="I635" s="30"/>
      <c r="J635" s="41">
        <f t="shared" si="61"/>
        <v>0</v>
      </c>
    </row>
    <row r="636" spans="1:10" ht="13.5" customHeight="1" hidden="1" outlineLevel="1">
      <c r="A636" s="117"/>
      <c r="B636" s="72">
        <v>10</v>
      </c>
      <c r="C636" s="73" t="s">
        <v>7</v>
      </c>
      <c r="D636" s="77">
        <v>44</v>
      </c>
      <c r="E636" s="78">
        <v>1759</v>
      </c>
      <c r="F636" s="76">
        <f t="shared" si="54"/>
        <v>3245.3</v>
      </c>
      <c r="G636" s="26">
        <f t="shared" si="60"/>
        <v>175.9</v>
      </c>
      <c r="H636" s="107">
        <f t="shared" si="55"/>
        <v>324.53000000000003</v>
      </c>
      <c r="I636" s="30"/>
      <c r="J636" s="41">
        <f t="shared" si="61"/>
        <v>0</v>
      </c>
    </row>
    <row r="637" spans="1:10" ht="13.5" customHeight="1" hidden="1" outlineLevel="1">
      <c r="A637" s="117" t="s">
        <v>411</v>
      </c>
      <c r="B637" s="72">
        <v>1</v>
      </c>
      <c r="C637" s="73" t="s">
        <v>30</v>
      </c>
      <c r="D637" s="77">
        <v>384</v>
      </c>
      <c r="E637" s="78">
        <v>183.3</v>
      </c>
      <c r="F637" s="76">
        <f t="shared" si="54"/>
        <v>337.11</v>
      </c>
      <c r="G637" s="26">
        <f t="shared" si="60"/>
        <v>183.3</v>
      </c>
      <c r="H637" s="107">
        <f t="shared" si="55"/>
        <v>337.11</v>
      </c>
      <c r="I637" s="30"/>
      <c r="J637" s="41">
        <f t="shared" si="49"/>
        <v>0</v>
      </c>
    </row>
    <row r="638" spans="1:10" ht="13.5" customHeight="1" hidden="1" outlineLevel="1">
      <c r="A638" s="117"/>
      <c r="B638" s="72">
        <v>2.5</v>
      </c>
      <c r="C638" s="73" t="s">
        <v>11</v>
      </c>
      <c r="D638" s="77">
        <v>168</v>
      </c>
      <c r="E638" s="78">
        <v>455.3</v>
      </c>
      <c r="F638" s="76">
        <f t="shared" si="54"/>
        <v>837.675</v>
      </c>
      <c r="G638" s="26">
        <f t="shared" si="60"/>
        <v>182.1</v>
      </c>
      <c r="H638" s="107">
        <f t="shared" si="55"/>
        <v>335.07</v>
      </c>
      <c r="I638" s="30"/>
      <c r="J638" s="41">
        <f t="shared" si="49"/>
        <v>0</v>
      </c>
    </row>
    <row r="639" spans="1:10" ht="13.5" customHeight="1" hidden="1" outlineLevel="1">
      <c r="A639" s="117"/>
      <c r="B639" s="72">
        <v>10</v>
      </c>
      <c r="C639" s="73" t="s">
        <v>7</v>
      </c>
      <c r="D639" s="77">
        <v>44</v>
      </c>
      <c r="E639" s="78">
        <v>1759</v>
      </c>
      <c r="F639" s="76">
        <f t="shared" si="54"/>
        <v>3245.3</v>
      </c>
      <c r="G639" s="26">
        <f t="shared" si="60"/>
        <v>175.9</v>
      </c>
      <c r="H639" s="107">
        <f t="shared" si="55"/>
        <v>324.53000000000003</v>
      </c>
      <c r="I639" s="30"/>
      <c r="J639" s="41">
        <f t="shared" si="49"/>
        <v>0</v>
      </c>
    </row>
    <row r="640" spans="1:10" ht="13.5" customHeight="1" hidden="1" outlineLevel="1">
      <c r="A640" s="117" t="s">
        <v>412</v>
      </c>
      <c r="B640" s="72">
        <v>1</v>
      </c>
      <c r="C640" s="73" t="s">
        <v>30</v>
      </c>
      <c r="D640" s="77">
        <v>384</v>
      </c>
      <c r="E640" s="78">
        <v>183.3</v>
      </c>
      <c r="F640" s="76">
        <f t="shared" si="54"/>
        <v>337.11</v>
      </c>
      <c r="G640" s="26">
        <f t="shared" si="60"/>
        <v>183.3</v>
      </c>
      <c r="H640" s="107">
        <f t="shared" si="55"/>
        <v>337.11</v>
      </c>
      <c r="I640" s="30"/>
      <c r="J640" s="41">
        <f t="shared" si="49"/>
        <v>0</v>
      </c>
    </row>
    <row r="641" spans="1:10" ht="13.5" customHeight="1" hidden="1" outlineLevel="1">
      <c r="A641" s="117"/>
      <c r="B641" s="72">
        <v>2.5</v>
      </c>
      <c r="C641" s="73" t="s">
        <v>11</v>
      </c>
      <c r="D641" s="77">
        <v>168</v>
      </c>
      <c r="E641" s="78">
        <v>455.3</v>
      </c>
      <c r="F641" s="76">
        <f t="shared" si="54"/>
        <v>837.675</v>
      </c>
      <c r="G641" s="26">
        <f t="shared" si="60"/>
        <v>182.1</v>
      </c>
      <c r="H641" s="107">
        <f t="shared" si="55"/>
        <v>335.07</v>
      </c>
      <c r="I641" s="30"/>
      <c r="J641" s="41">
        <f t="shared" si="49"/>
        <v>0</v>
      </c>
    </row>
    <row r="642" spans="1:10" ht="13.5" customHeight="1" hidden="1" outlineLevel="1">
      <c r="A642" s="117"/>
      <c r="B642" s="72">
        <v>10</v>
      </c>
      <c r="C642" s="73" t="s">
        <v>7</v>
      </c>
      <c r="D642" s="77">
        <v>44</v>
      </c>
      <c r="E642" s="78">
        <v>1759</v>
      </c>
      <c r="F642" s="76">
        <f t="shared" si="54"/>
        <v>3245.3</v>
      </c>
      <c r="G642" s="26">
        <f t="shared" si="60"/>
        <v>175.9</v>
      </c>
      <c r="H642" s="107">
        <f t="shared" si="55"/>
        <v>324.53000000000003</v>
      </c>
      <c r="I642" s="30"/>
      <c r="J642" s="41">
        <f t="shared" si="49"/>
        <v>0</v>
      </c>
    </row>
    <row r="643" spans="1:10" ht="13.5" customHeight="1" hidden="1" outlineLevel="1">
      <c r="A643" s="117" t="s">
        <v>413</v>
      </c>
      <c r="B643" s="72">
        <v>1</v>
      </c>
      <c r="C643" s="73" t="s">
        <v>30</v>
      </c>
      <c r="D643" s="77">
        <v>384</v>
      </c>
      <c r="E643" s="78">
        <v>183.3</v>
      </c>
      <c r="F643" s="76">
        <f t="shared" si="54"/>
        <v>337.11</v>
      </c>
      <c r="G643" s="26">
        <f t="shared" si="60"/>
        <v>183.3</v>
      </c>
      <c r="H643" s="107">
        <f t="shared" si="55"/>
        <v>337.11</v>
      </c>
      <c r="I643" s="30"/>
      <c r="J643" s="41">
        <f t="shared" si="49"/>
        <v>0</v>
      </c>
    </row>
    <row r="644" spans="1:10" ht="13.5" customHeight="1" hidden="1" outlineLevel="1">
      <c r="A644" s="117"/>
      <c r="B644" s="72">
        <v>2.5</v>
      </c>
      <c r="C644" s="73" t="s">
        <v>11</v>
      </c>
      <c r="D644" s="77">
        <v>168</v>
      </c>
      <c r="E644" s="78">
        <v>455.3</v>
      </c>
      <c r="F644" s="76">
        <f t="shared" si="54"/>
        <v>837.675</v>
      </c>
      <c r="G644" s="26">
        <f t="shared" si="60"/>
        <v>182.1</v>
      </c>
      <c r="H644" s="107">
        <f t="shared" si="55"/>
        <v>335.07</v>
      </c>
      <c r="I644" s="30"/>
      <c r="J644" s="41">
        <f t="shared" si="49"/>
        <v>0</v>
      </c>
    </row>
    <row r="645" spans="1:10" ht="13.5" customHeight="1" hidden="1" outlineLevel="1">
      <c r="A645" s="117"/>
      <c r="B645" s="72">
        <v>10</v>
      </c>
      <c r="C645" s="73" t="s">
        <v>7</v>
      </c>
      <c r="D645" s="77">
        <v>44</v>
      </c>
      <c r="E645" s="78">
        <v>1759</v>
      </c>
      <c r="F645" s="76">
        <f t="shared" si="54"/>
        <v>3245.3</v>
      </c>
      <c r="G645" s="26">
        <f t="shared" si="60"/>
        <v>175.9</v>
      </c>
      <c r="H645" s="107">
        <f t="shared" si="55"/>
        <v>324.53000000000003</v>
      </c>
      <c r="I645" s="30"/>
      <c r="J645" s="41">
        <f t="shared" si="49"/>
        <v>0</v>
      </c>
    </row>
    <row r="646" spans="1:10" ht="13.5" customHeight="1" hidden="1" outlineLevel="1">
      <c r="A646" s="117" t="s">
        <v>414</v>
      </c>
      <c r="B646" s="72">
        <v>1</v>
      </c>
      <c r="C646" s="73" t="s">
        <v>30</v>
      </c>
      <c r="D646" s="77">
        <v>384</v>
      </c>
      <c r="E646" s="78">
        <v>183.3</v>
      </c>
      <c r="F646" s="76">
        <f t="shared" si="54"/>
        <v>337.11</v>
      </c>
      <c r="G646" s="26">
        <f t="shared" si="60"/>
        <v>183.3</v>
      </c>
      <c r="H646" s="107">
        <f t="shared" si="55"/>
        <v>337.11</v>
      </c>
      <c r="I646" s="30"/>
      <c r="J646" s="41">
        <f t="shared" si="49"/>
        <v>0</v>
      </c>
    </row>
    <row r="647" spans="1:10" ht="13.5" customHeight="1" hidden="1" outlineLevel="1">
      <c r="A647" s="117"/>
      <c r="B647" s="72">
        <v>2.5</v>
      </c>
      <c r="C647" s="73" t="s">
        <v>11</v>
      </c>
      <c r="D647" s="77">
        <v>168</v>
      </c>
      <c r="E647" s="78">
        <v>455.3</v>
      </c>
      <c r="F647" s="76">
        <f t="shared" si="54"/>
        <v>837.675</v>
      </c>
      <c r="G647" s="26">
        <f t="shared" si="60"/>
        <v>182.1</v>
      </c>
      <c r="H647" s="107">
        <f t="shared" si="55"/>
        <v>335.07</v>
      </c>
      <c r="I647" s="30"/>
      <c r="J647" s="41">
        <f t="shared" si="49"/>
        <v>0</v>
      </c>
    </row>
    <row r="648" spans="1:10" ht="13.5" customHeight="1" hidden="1" outlineLevel="1">
      <c r="A648" s="117"/>
      <c r="B648" s="72">
        <v>10</v>
      </c>
      <c r="C648" s="73" t="s">
        <v>7</v>
      </c>
      <c r="D648" s="77">
        <v>44</v>
      </c>
      <c r="E648" s="78">
        <v>1759</v>
      </c>
      <c r="F648" s="76">
        <f t="shared" si="54"/>
        <v>3245.3</v>
      </c>
      <c r="G648" s="26">
        <f t="shared" si="60"/>
        <v>175.9</v>
      </c>
      <c r="H648" s="107">
        <f t="shared" si="55"/>
        <v>324.53000000000003</v>
      </c>
      <c r="I648" s="30"/>
      <c r="J648" s="41">
        <f t="shared" si="49"/>
        <v>0</v>
      </c>
    </row>
    <row r="649" spans="1:10" ht="13.5" customHeight="1" hidden="1" outlineLevel="1">
      <c r="A649" s="117" t="s">
        <v>415</v>
      </c>
      <c r="B649" s="72">
        <v>1</v>
      </c>
      <c r="C649" s="73" t="s">
        <v>30</v>
      </c>
      <c r="D649" s="77">
        <v>384</v>
      </c>
      <c r="E649" s="78">
        <v>183.3</v>
      </c>
      <c r="F649" s="76">
        <f aca="true" t="shared" si="62" ref="F649:F712">H649*B649</f>
        <v>337.11</v>
      </c>
      <c r="G649" s="26">
        <f t="shared" si="60"/>
        <v>183.3</v>
      </c>
      <c r="H649" s="107">
        <f aca="true" t="shared" si="63" ref="H649:H712">(G649+15)*1.7</f>
        <v>337.11</v>
      </c>
      <c r="I649" s="30"/>
      <c r="J649" s="41">
        <f aca="true" t="shared" si="64" ref="J649:J660">F649*I649</f>
        <v>0</v>
      </c>
    </row>
    <row r="650" spans="1:10" ht="13.5" customHeight="1" hidden="1" outlineLevel="1">
      <c r="A650" s="117"/>
      <c r="B650" s="72">
        <v>2.5</v>
      </c>
      <c r="C650" s="73" t="s">
        <v>11</v>
      </c>
      <c r="D650" s="77">
        <v>168</v>
      </c>
      <c r="E650" s="78">
        <v>455.3</v>
      </c>
      <c r="F650" s="76">
        <f t="shared" si="62"/>
        <v>837.675</v>
      </c>
      <c r="G650" s="26">
        <f t="shared" si="60"/>
        <v>182.1</v>
      </c>
      <c r="H650" s="107">
        <f t="shared" si="63"/>
        <v>335.07</v>
      </c>
      <c r="I650" s="30"/>
      <c r="J650" s="41">
        <f t="shared" si="64"/>
        <v>0</v>
      </c>
    </row>
    <row r="651" spans="1:10" ht="13.5" customHeight="1" hidden="1" outlineLevel="1">
      <c r="A651" s="117"/>
      <c r="B651" s="72">
        <v>10</v>
      </c>
      <c r="C651" s="73" t="s">
        <v>7</v>
      </c>
      <c r="D651" s="77">
        <v>44</v>
      </c>
      <c r="E651" s="78">
        <v>1759</v>
      </c>
      <c r="F651" s="76">
        <f t="shared" si="62"/>
        <v>3245.3</v>
      </c>
      <c r="G651" s="26">
        <f t="shared" si="60"/>
        <v>175.9</v>
      </c>
      <c r="H651" s="107">
        <f t="shared" si="63"/>
        <v>324.53000000000003</v>
      </c>
      <c r="I651" s="30"/>
      <c r="J651" s="41">
        <f t="shared" si="64"/>
        <v>0</v>
      </c>
    </row>
    <row r="652" spans="1:10" ht="13.5" customHeight="1" hidden="1" outlineLevel="1">
      <c r="A652" s="117" t="s">
        <v>416</v>
      </c>
      <c r="B652" s="72">
        <v>1</v>
      </c>
      <c r="C652" s="73" t="s">
        <v>30</v>
      </c>
      <c r="D652" s="77">
        <v>384</v>
      </c>
      <c r="E652" s="78">
        <v>183.3</v>
      </c>
      <c r="F652" s="76">
        <f t="shared" si="62"/>
        <v>337.11</v>
      </c>
      <c r="G652" s="26">
        <f t="shared" si="60"/>
        <v>183.3</v>
      </c>
      <c r="H652" s="107">
        <f t="shared" si="63"/>
        <v>337.11</v>
      </c>
      <c r="I652" s="30"/>
      <c r="J652" s="41">
        <f t="shared" si="64"/>
        <v>0</v>
      </c>
    </row>
    <row r="653" spans="1:10" ht="13.5" customHeight="1" hidden="1" outlineLevel="1">
      <c r="A653" s="117"/>
      <c r="B653" s="72">
        <v>2.5</v>
      </c>
      <c r="C653" s="73" t="s">
        <v>11</v>
      </c>
      <c r="D653" s="77">
        <v>168</v>
      </c>
      <c r="E653" s="78">
        <v>455.3</v>
      </c>
      <c r="F653" s="76">
        <f t="shared" si="62"/>
        <v>837.675</v>
      </c>
      <c r="G653" s="26">
        <f t="shared" si="60"/>
        <v>182.1</v>
      </c>
      <c r="H653" s="107">
        <f t="shared" si="63"/>
        <v>335.07</v>
      </c>
      <c r="I653" s="30"/>
      <c r="J653" s="41">
        <f t="shared" si="64"/>
        <v>0</v>
      </c>
    </row>
    <row r="654" spans="1:10" ht="13.5" customHeight="1" hidden="1" outlineLevel="1">
      <c r="A654" s="117"/>
      <c r="B654" s="72">
        <v>10</v>
      </c>
      <c r="C654" s="73" t="s">
        <v>7</v>
      </c>
      <c r="D654" s="77">
        <v>44</v>
      </c>
      <c r="E654" s="78">
        <v>1759</v>
      </c>
      <c r="F654" s="76">
        <f t="shared" si="62"/>
        <v>3245.3</v>
      </c>
      <c r="G654" s="26">
        <f t="shared" si="60"/>
        <v>175.9</v>
      </c>
      <c r="H654" s="107">
        <f t="shared" si="63"/>
        <v>324.53000000000003</v>
      </c>
      <c r="I654" s="30"/>
      <c r="J654" s="41">
        <f t="shared" si="64"/>
        <v>0</v>
      </c>
    </row>
    <row r="655" spans="1:10" ht="13.5" customHeight="1" hidden="1" outlineLevel="1">
      <c r="A655" s="117" t="s">
        <v>417</v>
      </c>
      <c r="B655" s="72">
        <v>1</v>
      </c>
      <c r="C655" s="73" t="s">
        <v>30</v>
      </c>
      <c r="D655" s="77">
        <v>384</v>
      </c>
      <c r="E655" s="78">
        <v>183.3</v>
      </c>
      <c r="F655" s="76">
        <f t="shared" si="62"/>
        <v>337.11</v>
      </c>
      <c r="G655" s="26">
        <f t="shared" si="60"/>
        <v>183.3</v>
      </c>
      <c r="H655" s="107">
        <f t="shared" si="63"/>
        <v>337.11</v>
      </c>
      <c r="I655" s="30"/>
      <c r="J655" s="41">
        <f t="shared" si="64"/>
        <v>0</v>
      </c>
    </row>
    <row r="656" spans="1:10" ht="13.5" customHeight="1" hidden="1" outlineLevel="1">
      <c r="A656" s="117"/>
      <c r="B656" s="72">
        <v>2.5</v>
      </c>
      <c r="C656" s="73" t="s">
        <v>11</v>
      </c>
      <c r="D656" s="77">
        <v>168</v>
      </c>
      <c r="E656" s="78">
        <v>455.3</v>
      </c>
      <c r="F656" s="76">
        <f t="shared" si="62"/>
        <v>837.675</v>
      </c>
      <c r="G656" s="26">
        <f t="shared" si="60"/>
        <v>182.1</v>
      </c>
      <c r="H656" s="107">
        <f t="shared" si="63"/>
        <v>335.07</v>
      </c>
      <c r="I656" s="30"/>
      <c r="J656" s="41">
        <f t="shared" si="64"/>
        <v>0</v>
      </c>
    </row>
    <row r="657" spans="1:10" ht="13.5" customHeight="1" hidden="1" outlineLevel="1">
      <c r="A657" s="117"/>
      <c r="B657" s="72">
        <v>10</v>
      </c>
      <c r="C657" s="73" t="s">
        <v>7</v>
      </c>
      <c r="D657" s="77">
        <v>44</v>
      </c>
      <c r="E657" s="78">
        <v>1759</v>
      </c>
      <c r="F657" s="76">
        <f t="shared" si="62"/>
        <v>3245.3</v>
      </c>
      <c r="G657" s="26">
        <f t="shared" si="60"/>
        <v>175.9</v>
      </c>
      <c r="H657" s="107">
        <f t="shared" si="63"/>
        <v>324.53000000000003</v>
      </c>
      <c r="I657" s="30"/>
      <c r="J657" s="41">
        <f t="shared" si="64"/>
        <v>0</v>
      </c>
    </row>
    <row r="658" spans="1:10" ht="13.5" customHeight="1" hidden="1" outlineLevel="1">
      <c r="A658" s="117" t="s">
        <v>418</v>
      </c>
      <c r="B658" s="72">
        <v>1</v>
      </c>
      <c r="C658" s="73" t="s">
        <v>30</v>
      </c>
      <c r="D658" s="77">
        <v>384</v>
      </c>
      <c r="E658" s="78">
        <v>183.3</v>
      </c>
      <c r="F658" s="76">
        <f t="shared" si="62"/>
        <v>337.11</v>
      </c>
      <c r="G658" s="26">
        <f t="shared" si="60"/>
        <v>183.3</v>
      </c>
      <c r="H658" s="107">
        <f t="shared" si="63"/>
        <v>337.11</v>
      </c>
      <c r="I658" s="30"/>
      <c r="J658" s="41">
        <f t="shared" si="64"/>
        <v>0</v>
      </c>
    </row>
    <row r="659" spans="1:10" ht="13.5" customHeight="1" hidden="1" outlineLevel="1">
      <c r="A659" s="117"/>
      <c r="B659" s="72">
        <v>2.5</v>
      </c>
      <c r="C659" s="73" t="s">
        <v>11</v>
      </c>
      <c r="D659" s="77">
        <v>168</v>
      </c>
      <c r="E659" s="78">
        <v>455.3</v>
      </c>
      <c r="F659" s="76">
        <f t="shared" si="62"/>
        <v>837.675</v>
      </c>
      <c r="G659" s="26">
        <f t="shared" si="60"/>
        <v>182.1</v>
      </c>
      <c r="H659" s="107">
        <f t="shared" si="63"/>
        <v>335.07</v>
      </c>
      <c r="I659" s="30"/>
      <c r="J659" s="41">
        <f t="shared" si="64"/>
        <v>0</v>
      </c>
    </row>
    <row r="660" spans="1:10" ht="13.5" customHeight="1" hidden="1" outlineLevel="1">
      <c r="A660" s="117"/>
      <c r="B660" s="72">
        <v>10</v>
      </c>
      <c r="C660" s="73" t="s">
        <v>7</v>
      </c>
      <c r="D660" s="77">
        <v>44</v>
      </c>
      <c r="E660" s="78">
        <v>1759</v>
      </c>
      <c r="F660" s="76">
        <f t="shared" si="62"/>
        <v>3245.3</v>
      </c>
      <c r="G660" s="26">
        <f t="shared" si="60"/>
        <v>175.9</v>
      </c>
      <c r="H660" s="107">
        <f t="shared" si="63"/>
        <v>324.53000000000003</v>
      </c>
      <c r="I660" s="30"/>
      <c r="J660" s="41">
        <f t="shared" si="64"/>
        <v>0</v>
      </c>
    </row>
    <row r="661" spans="1:10" ht="13.5" customHeight="1" hidden="1" outlineLevel="1">
      <c r="A661" s="117" t="s">
        <v>419</v>
      </c>
      <c r="B661" s="72">
        <v>1</v>
      </c>
      <c r="C661" s="73" t="s">
        <v>30</v>
      </c>
      <c r="D661" s="77">
        <v>384</v>
      </c>
      <c r="E661" s="78">
        <v>183.3</v>
      </c>
      <c r="F661" s="76">
        <f t="shared" si="62"/>
        <v>337.11</v>
      </c>
      <c r="G661" s="26">
        <f t="shared" si="60"/>
        <v>183.3</v>
      </c>
      <c r="H661" s="107">
        <f t="shared" si="63"/>
        <v>337.11</v>
      </c>
      <c r="I661" s="30"/>
      <c r="J661" s="41">
        <f t="shared" si="49"/>
        <v>0</v>
      </c>
    </row>
    <row r="662" spans="1:10" ht="13.5" customHeight="1" hidden="1" outlineLevel="1">
      <c r="A662" s="117"/>
      <c r="B662" s="72">
        <v>2.5</v>
      </c>
      <c r="C662" s="73" t="s">
        <v>11</v>
      </c>
      <c r="D662" s="77">
        <v>168</v>
      </c>
      <c r="E662" s="78">
        <v>455.3</v>
      </c>
      <c r="F662" s="76">
        <f t="shared" si="62"/>
        <v>837.675</v>
      </c>
      <c r="G662" s="26">
        <f t="shared" si="60"/>
        <v>182.1</v>
      </c>
      <c r="H662" s="107">
        <f t="shared" si="63"/>
        <v>335.07</v>
      </c>
      <c r="I662" s="30"/>
      <c r="J662" s="41">
        <f t="shared" si="49"/>
        <v>0</v>
      </c>
    </row>
    <row r="663" spans="1:10" ht="13.5" customHeight="1" hidden="1" outlineLevel="1">
      <c r="A663" s="117"/>
      <c r="B663" s="72">
        <v>10</v>
      </c>
      <c r="C663" s="73" t="s">
        <v>7</v>
      </c>
      <c r="D663" s="77">
        <v>44</v>
      </c>
      <c r="E663" s="78">
        <v>1759</v>
      </c>
      <c r="F663" s="76">
        <f t="shared" si="62"/>
        <v>3245.3</v>
      </c>
      <c r="G663" s="26">
        <f t="shared" si="60"/>
        <v>175.9</v>
      </c>
      <c r="H663" s="107">
        <f t="shared" si="63"/>
        <v>324.53000000000003</v>
      </c>
      <c r="I663" s="30"/>
      <c r="J663" s="41">
        <f t="shared" si="49"/>
        <v>0</v>
      </c>
    </row>
    <row r="664" spans="1:10" ht="13.5" customHeight="1" hidden="1" outlineLevel="1">
      <c r="A664" s="117" t="s">
        <v>420</v>
      </c>
      <c r="B664" s="72">
        <v>1</v>
      </c>
      <c r="C664" s="73" t="s">
        <v>30</v>
      </c>
      <c r="D664" s="77">
        <v>384</v>
      </c>
      <c r="E664" s="78">
        <v>183.3</v>
      </c>
      <c r="F664" s="76">
        <f t="shared" si="62"/>
        <v>337.11</v>
      </c>
      <c r="G664" s="26">
        <f t="shared" si="60"/>
        <v>183.3</v>
      </c>
      <c r="H664" s="107">
        <f t="shared" si="63"/>
        <v>337.11</v>
      </c>
      <c r="I664" s="30"/>
      <c r="J664" s="41">
        <f aca="true" t="shared" si="65" ref="J664:J669">F664*I664</f>
        <v>0</v>
      </c>
    </row>
    <row r="665" spans="1:10" ht="13.5" customHeight="1" hidden="1" outlineLevel="1">
      <c r="A665" s="117"/>
      <c r="B665" s="72">
        <v>2.5</v>
      </c>
      <c r="C665" s="73" t="s">
        <v>11</v>
      </c>
      <c r="D665" s="77">
        <v>168</v>
      </c>
      <c r="E665" s="78">
        <v>455.3</v>
      </c>
      <c r="F665" s="76">
        <f t="shared" si="62"/>
        <v>837.675</v>
      </c>
      <c r="G665" s="26">
        <f t="shared" si="60"/>
        <v>182.1</v>
      </c>
      <c r="H665" s="107">
        <f t="shared" si="63"/>
        <v>335.07</v>
      </c>
      <c r="I665" s="30"/>
      <c r="J665" s="41">
        <f t="shared" si="65"/>
        <v>0</v>
      </c>
    </row>
    <row r="666" spans="1:10" ht="13.5" customHeight="1" hidden="1" outlineLevel="1">
      <c r="A666" s="117"/>
      <c r="B666" s="72">
        <v>10</v>
      </c>
      <c r="C666" s="73" t="s">
        <v>7</v>
      </c>
      <c r="D666" s="77">
        <v>44</v>
      </c>
      <c r="E666" s="78">
        <v>1759</v>
      </c>
      <c r="F666" s="76">
        <f t="shared" si="62"/>
        <v>3245.3</v>
      </c>
      <c r="G666" s="26">
        <f t="shared" si="60"/>
        <v>175.9</v>
      </c>
      <c r="H666" s="107">
        <f t="shared" si="63"/>
        <v>324.53000000000003</v>
      </c>
      <c r="I666" s="30"/>
      <c r="J666" s="41">
        <f t="shared" si="65"/>
        <v>0</v>
      </c>
    </row>
    <row r="667" spans="1:10" ht="13.5" customHeight="1" hidden="1" outlineLevel="1">
      <c r="A667" s="117" t="s">
        <v>421</v>
      </c>
      <c r="B667" s="72">
        <v>1</v>
      </c>
      <c r="C667" s="73" t="s">
        <v>30</v>
      </c>
      <c r="D667" s="77">
        <v>384</v>
      </c>
      <c r="E667" s="78">
        <v>183.3</v>
      </c>
      <c r="F667" s="76">
        <f t="shared" si="62"/>
        <v>337.11</v>
      </c>
      <c r="G667" s="26">
        <f t="shared" si="60"/>
        <v>183.3</v>
      </c>
      <c r="H667" s="107">
        <f t="shared" si="63"/>
        <v>337.11</v>
      </c>
      <c r="I667" s="30"/>
      <c r="J667" s="41">
        <f t="shared" si="65"/>
        <v>0</v>
      </c>
    </row>
    <row r="668" spans="1:10" ht="13.5" customHeight="1" hidden="1" outlineLevel="1">
      <c r="A668" s="117"/>
      <c r="B668" s="72">
        <v>2.5</v>
      </c>
      <c r="C668" s="73" t="s">
        <v>11</v>
      </c>
      <c r="D668" s="77">
        <v>168</v>
      </c>
      <c r="E668" s="78">
        <v>455.3</v>
      </c>
      <c r="F668" s="76">
        <f t="shared" si="62"/>
        <v>837.675</v>
      </c>
      <c r="G668" s="26">
        <f t="shared" si="60"/>
        <v>182.1</v>
      </c>
      <c r="H668" s="107">
        <f t="shared" si="63"/>
        <v>335.07</v>
      </c>
      <c r="I668" s="30"/>
      <c r="J668" s="41">
        <f t="shared" si="65"/>
        <v>0</v>
      </c>
    </row>
    <row r="669" spans="1:10" ht="13.5" customHeight="1" hidden="1" outlineLevel="1">
      <c r="A669" s="117"/>
      <c r="B669" s="72">
        <v>10</v>
      </c>
      <c r="C669" s="73" t="s">
        <v>7</v>
      </c>
      <c r="D669" s="77">
        <v>44</v>
      </c>
      <c r="E669" s="78">
        <v>1759</v>
      </c>
      <c r="F669" s="76">
        <f t="shared" si="62"/>
        <v>3245.3</v>
      </c>
      <c r="G669" s="26">
        <f t="shared" si="60"/>
        <v>175.9</v>
      </c>
      <c r="H669" s="107">
        <f t="shared" si="63"/>
        <v>324.53000000000003</v>
      </c>
      <c r="I669" s="30"/>
      <c r="J669" s="41">
        <f t="shared" si="65"/>
        <v>0</v>
      </c>
    </row>
    <row r="670" spans="1:10" ht="13.5" customHeight="1" collapsed="1">
      <c r="A670" s="141" t="s">
        <v>64</v>
      </c>
      <c r="B670" s="142"/>
      <c r="C670" s="142"/>
      <c r="D670" s="142"/>
      <c r="E670" s="144"/>
      <c r="F670" s="76"/>
      <c r="G670" s="145"/>
      <c r="H670" s="107"/>
      <c r="I670" s="30"/>
      <c r="J670" s="41">
        <f t="shared" si="49"/>
        <v>0</v>
      </c>
    </row>
    <row r="671" spans="1:10" ht="13.5" customHeight="1" hidden="1" outlineLevel="1">
      <c r="A671" s="116" t="s">
        <v>422</v>
      </c>
      <c r="B671" s="72">
        <v>1</v>
      </c>
      <c r="C671" s="73" t="s">
        <v>30</v>
      </c>
      <c r="D671" s="77">
        <v>384</v>
      </c>
      <c r="E671" s="78">
        <v>329.9</v>
      </c>
      <c r="F671" s="76">
        <f t="shared" si="62"/>
        <v>586.3299999999999</v>
      </c>
      <c r="G671" s="26">
        <f>ROUND(E671/B671,1)</f>
        <v>329.9</v>
      </c>
      <c r="H671" s="107">
        <f t="shared" si="63"/>
        <v>586.3299999999999</v>
      </c>
      <c r="I671" s="30"/>
      <c r="J671" s="41">
        <f t="shared" si="49"/>
        <v>0</v>
      </c>
    </row>
    <row r="672" spans="1:10" ht="13.5" customHeight="1" hidden="1" outlineLevel="1">
      <c r="A672" s="116"/>
      <c r="B672" s="72">
        <v>2.5</v>
      </c>
      <c r="C672" s="73" t="s">
        <v>11</v>
      </c>
      <c r="D672" s="77">
        <v>168</v>
      </c>
      <c r="E672" s="78">
        <v>821.8</v>
      </c>
      <c r="F672" s="76">
        <f t="shared" si="62"/>
        <v>1460.725</v>
      </c>
      <c r="G672" s="26">
        <f>ROUND(E672/B672,1)</f>
        <v>328.7</v>
      </c>
      <c r="H672" s="107">
        <f t="shared" si="63"/>
        <v>584.29</v>
      </c>
      <c r="I672" s="30"/>
      <c r="J672" s="41">
        <f t="shared" si="49"/>
        <v>0</v>
      </c>
    </row>
    <row r="673" spans="1:10" ht="13.5" customHeight="1" hidden="1" outlineLevel="1">
      <c r="A673" s="116"/>
      <c r="B673" s="72">
        <v>10</v>
      </c>
      <c r="C673" s="73" t="s">
        <v>7</v>
      </c>
      <c r="D673" s="77">
        <v>44</v>
      </c>
      <c r="E673" s="78">
        <v>3225</v>
      </c>
      <c r="F673" s="76">
        <f t="shared" si="62"/>
        <v>5737.5</v>
      </c>
      <c r="G673" s="26">
        <f>ROUND(E673/B673,1)</f>
        <v>322.5</v>
      </c>
      <c r="H673" s="107">
        <f t="shared" si="63"/>
        <v>573.75</v>
      </c>
      <c r="I673" s="30"/>
      <c r="J673" s="41">
        <f t="shared" si="49"/>
        <v>0</v>
      </c>
    </row>
    <row r="674" spans="1:10" ht="13.5" customHeight="1" collapsed="1">
      <c r="A674" s="146" t="s">
        <v>24</v>
      </c>
      <c r="B674" s="147"/>
      <c r="C674" s="147"/>
      <c r="D674" s="147"/>
      <c r="E674" s="148"/>
      <c r="F674" s="76"/>
      <c r="G674" s="149"/>
      <c r="H674" s="107"/>
      <c r="I674" s="30"/>
      <c r="J674" s="41">
        <f t="shared" si="49"/>
        <v>0</v>
      </c>
    </row>
    <row r="675" spans="1:10" ht="13.5" customHeight="1" hidden="1" outlineLevel="1">
      <c r="A675" s="116" t="s">
        <v>132</v>
      </c>
      <c r="B675" s="72">
        <v>1</v>
      </c>
      <c r="C675" s="73" t="s">
        <v>25</v>
      </c>
      <c r="D675" s="77">
        <v>480</v>
      </c>
      <c r="E675" s="78">
        <v>39.7</v>
      </c>
      <c r="F675" s="76">
        <f t="shared" si="62"/>
        <v>92.99000000000001</v>
      </c>
      <c r="G675" s="26">
        <f aca="true" t="shared" si="66" ref="G675:G736">ROUND(E675/B675,1)</f>
        <v>39.7</v>
      </c>
      <c r="H675" s="107">
        <f t="shared" si="63"/>
        <v>92.99000000000001</v>
      </c>
      <c r="I675" s="30"/>
      <c r="J675" s="41">
        <f t="shared" si="49"/>
        <v>0</v>
      </c>
    </row>
    <row r="676" spans="1:10" ht="13.5" customHeight="1" hidden="1" outlineLevel="1">
      <c r="A676" s="116"/>
      <c r="B676" s="72">
        <v>1.7</v>
      </c>
      <c r="C676" s="73" t="s">
        <v>47</v>
      </c>
      <c r="D676" s="77">
        <v>384</v>
      </c>
      <c r="E676" s="78">
        <v>63.2</v>
      </c>
      <c r="F676" s="76">
        <f t="shared" si="62"/>
        <v>150.858</v>
      </c>
      <c r="G676" s="26">
        <f t="shared" si="66"/>
        <v>37.2</v>
      </c>
      <c r="H676" s="107">
        <f t="shared" si="63"/>
        <v>88.74000000000001</v>
      </c>
      <c r="I676" s="30"/>
      <c r="J676" s="41">
        <f t="shared" si="49"/>
        <v>0</v>
      </c>
    </row>
    <row r="677" spans="1:10" ht="13.5" customHeight="1" hidden="1" outlineLevel="1">
      <c r="A677" s="116"/>
      <c r="B677" s="72">
        <v>3.6</v>
      </c>
      <c r="C677" s="73" t="s">
        <v>11</v>
      </c>
      <c r="D677" s="77">
        <v>168</v>
      </c>
      <c r="E677" s="78">
        <v>137.9</v>
      </c>
      <c r="F677" s="76">
        <f t="shared" si="62"/>
        <v>326.196</v>
      </c>
      <c r="G677" s="26">
        <f t="shared" si="66"/>
        <v>38.3</v>
      </c>
      <c r="H677" s="107">
        <f t="shared" si="63"/>
        <v>90.61</v>
      </c>
      <c r="I677" s="30"/>
      <c r="J677" s="41">
        <f t="shared" si="49"/>
        <v>0</v>
      </c>
    </row>
    <row r="678" spans="1:10" ht="13.5" customHeight="1" hidden="1" outlineLevel="1">
      <c r="A678" s="116"/>
      <c r="B678" s="72">
        <v>7.5</v>
      </c>
      <c r="C678" s="73" t="s">
        <v>12</v>
      </c>
      <c r="D678" s="77">
        <v>72</v>
      </c>
      <c r="E678" s="78">
        <v>267</v>
      </c>
      <c r="F678" s="76">
        <f t="shared" si="62"/>
        <v>645.15</v>
      </c>
      <c r="G678" s="26">
        <f t="shared" si="66"/>
        <v>35.6</v>
      </c>
      <c r="H678" s="107">
        <f t="shared" si="63"/>
        <v>86.02</v>
      </c>
      <c r="I678" s="30"/>
      <c r="J678" s="41">
        <f t="shared" si="49"/>
        <v>0</v>
      </c>
    </row>
    <row r="679" spans="1:10" ht="13.5" customHeight="1" hidden="1" outlineLevel="1">
      <c r="A679" s="116"/>
      <c r="B679" s="79">
        <v>18</v>
      </c>
      <c r="C679" s="73" t="s">
        <v>12</v>
      </c>
      <c r="D679" s="74">
        <v>44</v>
      </c>
      <c r="E679" s="78">
        <v>589.6</v>
      </c>
      <c r="F679" s="76">
        <f t="shared" si="62"/>
        <v>1462.6799999999998</v>
      </c>
      <c r="G679" s="26">
        <f t="shared" si="66"/>
        <v>32.8</v>
      </c>
      <c r="H679" s="107">
        <f t="shared" si="63"/>
        <v>81.25999999999999</v>
      </c>
      <c r="I679" s="30"/>
      <c r="J679" s="41">
        <f t="shared" si="49"/>
        <v>0</v>
      </c>
    </row>
    <row r="680" spans="1:10" ht="13.5" customHeight="1" hidden="1" outlineLevel="1">
      <c r="A680" s="116"/>
      <c r="B680" s="72">
        <v>28</v>
      </c>
      <c r="C680" s="73" t="s">
        <v>12</v>
      </c>
      <c r="D680" s="77">
        <v>24</v>
      </c>
      <c r="E680" s="78">
        <v>921.6</v>
      </c>
      <c r="F680" s="76">
        <f t="shared" si="62"/>
        <v>2280.04</v>
      </c>
      <c r="G680" s="26">
        <f t="shared" si="66"/>
        <v>32.9</v>
      </c>
      <c r="H680" s="107">
        <f t="shared" si="63"/>
        <v>81.42999999999999</v>
      </c>
      <c r="I680" s="30"/>
      <c r="J680" s="41">
        <f t="shared" si="49"/>
        <v>0</v>
      </c>
    </row>
    <row r="681" spans="1:10" ht="13.5" customHeight="1" hidden="1" outlineLevel="1">
      <c r="A681" s="116"/>
      <c r="B681" s="79">
        <v>50</v>
      </c>
      <c r="C681" s="80" t="s">
        <v>13</v>
      </c>
      <c r="D681" s="77">
        <v>12</v>
      </c>
      <c r="E681" s="78">
        <v>1620</v>
      </c>
      <c r="F681" s="76">
        <f t="shared" si="62"/>
        <v>4029</v>
      </c>
      <c r="G681" s="26">
        <f t="shared" si="66"/>
        <v>32.4</v>
      </c>
      <c r="H681" s="107">
        <f t="shared" si="63"/>
        <v>80.58</v>
      </c>
      <c r="I681" s="30"/>
      <c r="J681" s="41">
        <f t="shared" si="49"/>
        <v>0</v>
      </c>
    </row>
    <row r="682" spans="1:10" ht="13.5" customHeight="1" hidden="1" outlineLevel="1">
      <c r="A682" s="116" t="s">
        <v>133</v>
      </c>
      <c r="B682" s="72">
        <v>1.7</v>
      </c>
      <c r="C682" s="73" t="s">
        <v>47</v>
      </c>
      <c r="D682" s="77">
        <v>384</v>
      </c>
      <c r="E682" s="78">
        <v>37.8</v>
      </c>
      <c r="F682" s="76">
        <f t="shared" si="62"/>
        <v>107.508</v>
      </c>
      <c r="G682" s="26">
        <f t="shared" si="66"/>
        <v>22.2</v>
      </c>
      <c r="H682" s="107">
        <f t="shared" si="63"/>
        <v>63.24</v>
      </c>
      <c r="I682" s="30"/>
      <c r="J682" s="41">
        <f t="shared" si="49"/>
        <v>0</v>
      </c>
    </row>
    <row r="683" spans="1:10" ht="13.5" customHeight="1" hidden="1" outlineLevel="1">
      <c r="A683" s="116"/>
      <c r="B683" s="72">
        <v>3.6</v>
      </c>
      <c r="C683" s="73" t="s">
        <v>11</v>
      </c>
      <c r="D683" s="77">
        <v>168</v>
      </c>
      <c r="E683" s="78">
        <v>84.1</v>
      </c>
      <c r="F683" s="76">
        <f t="shared" si="62"/>
        <v>235.008</v>
      </c>
      <c r="G683" s="26">
        <f t="shared" si="66"/>
        <v>23.4</v>
      </c>
      <c r="H683" s="107">
        <f t="shared" si="63"/>
        <v>65.28</v>
      </c>
      <c r="I683" s="30"/>
      <c r="J683" s="41">
        <f t="shared" si="49"/>
        <v>0</v>
      </c>
    </row>
    <row r="684" spans="1:10" ht="13.5" customHeight="1" hidden="1" outlineLevel="1">
      <c r="A684" s="116"/>
      <c r="B684" s="72">
        <v>7.5</v>
      </c>
      <c r="C684" s="73" t="s">
        <v>12</v>
      </c>
      <c r="D684" s="77">
        <v>72</v>
      </c>
      <c r="E684" s="78">
        <v>154.5</v>
      </c>
      <c r="F684" s="76">
        <f t="shared" si="62"/>
        <v>453.90000000000003</v>
      </c>
      <c r="G684" s="26">
        <f t="shared" si="66"/>
        <v>20.6</v>
      </c>
      <c r="H684" s="107">
        <f t="shared" si="63"/>
        <v>60.52</v>
      </c>
      <c r="I684" s="30"/>
      <c r="J684" s="41">
        <f t="shared" si="49"/>
        <v>0</v>
      </c>
    </row>
    <row r="685" spans="1:10" ht="13.5" customHeight="1" hidden="1" outlineLevel="1">
      <c r="A685" s="116"/>
      <c r="B685" s="79">
        <v>18</v>
      </c>
      <c r="C685" s="73" t="s">
        <v>12</v>
      </c>
      <c r="D685" s="74">
        <v>44</v>
      </c>
      <c r="E685" s="78">
        <v>319.6</v>
      </c>
      <c r="F685" s="76">
        <f t="shared" si="62"/>
        <v>1003.6799999999998</v>
      </c>
      <c r="G685" s="26">
        <f t="shared" si="66"/>
        <v>17.8</v>
      </c>
      <c r="H685" s="107">
        <f t="shared" si="63"/>
        <v>55.75999999999999</v>
      </c>
      <c r="I685" s="30"/>
      <c r="J685" s="41">
        <f t="shared" si="49"/>
        <v>0</v>
      </c>
    </row>
    <row r="686" spans="1:10" ht="13.5" customHeight="1" hidden="1" outlineLevel="1">
      <c r="A686" s="116"/>
      <c r="B686" s="72">
        <v>28</v>
      </c>
      <c r="C686" s="73" t="s">
        <v>12</v>
      </c>
      <c r="D686" s="77">
        <v>24</v>
      </c>
      <c r="E686" s="78">
        <v>501.6</v>
      </c>
      <c r="F686" s="76">
        <f t="shared" si="62"/>
        <v>1566.0399999999997</v>
      </c>
      <c r="G686" s="26">
        <f t="shared" si="66"/>
        <v>17.9</v>
      </c>
      <c r="H686" s="107">
        <f t="shared" si="63"/>
        <v>55.92999999999999</v>
      </c>
      <c r="I686" s="30"/>
      <c r="J686" s="41">
        <f t="shared" si="49"/>
        <v>0</v>
      </c>
    </row>
    <row r="687" spans="1:10" ht="13.5" customHeight="1" hidden="1" outlineLevel="1">
      <c r="A687" s="116"/>
      <c r="B687" s="79">
        <v>50</v>
      </c>
      <c r="C687" s="80" t="s">
        <v>13</v>
      </c>
      <c r="D687" s="77">
        <v>12</v>
      </c>
      <c r="E687" s="78">
        <v>870</v>
      </c>
      <c r="F687" s="76">
        <f t="shared" si="62"/>
        <v>2754</v>
      </c>
      <c r="G687" s="26">
        <f t="shared" si="66"/>
        <v>17.4</v>
      </c>
      <c r="H687" s="107">
        <f t="shared" si="63"/>
        <v>55.08</v>
      </c>
      <c r="I687" s="30"/>
      <c r="J687" s="41">
        <f t="shared" si="49"/>
        <v>0</v>
      </c>
    </row>
    <row r="688" spans="1:10" ht="13.5" customHeight="1" hidden="1" outlineLevel="1">
      <c r="A688" s="116" t="s">
        <v>159</v>
      </c>
      <c r="B688" s="72">
        <v>1.7</v>
      </c>
      <c r="C688" s="73" t="s">
        <v>47</v>
      </c>
      <c r="D688" s="77">
        <v>384</v>
      </c>
      <c r="E688" s="78">
        <v>52.5</v>
      </c>
      <c r="F688" s="76">
        <f t="shared" si="62"/>
        <v>132.651</v>
      </c>
      <c r="G688" s="26">
        <f t="shared" si="66"/>
        <v>30.9</v>
      </c>
      <c r="H688" s="107">
        <f t="shared" si="63"/>
        <v>78.03</v>
      </c>
      <c r="I688" s="30"/>
      <c r="J688" s="41">
        <f t="shared" si="49"/>
        <v>0</v>
      </c>
    </row>
    <row r="689" spans="1:10" ht="13.5" customHeight="1" hidden="1" outlineLevel="1">
      <c r="A689" s="116"/>
      <c r="B689" s="72">
        <v>3.6</v>
      </c>
      <c r="C689" s="73" t="s">
        <v>11</v>
      </c>
      <c r="D689" s="77">
        <v>168</v>
      </c>
      <c r="E689" s="78">
        <v>115.4</v>
      </c>
      <c r="F689" s="76">
        <f t="shared" si="62"/>
        <v>288.252</v>
      </c>
      <c r="G689" s="26">
        <f t="shared" si="66"/>
        <v>32.1</v>
      </c>
      <c r="H689" s="107">
        <f t="shared" si="63"/>
        <v>80.07000000000001</v>
      </c>
      <c r="I689" s="30"/>
      <c r="J689" s="41">
        <f t="shared" si="49"/>
        <v>0</v>
      </c>
    </row>
    <row r="690" spans="1:10" ht="13.5" customHeight="1" hidden="1" outlineLevel="1">
      <c r="A690" s="116"/>
      <c r="B690" s="79">
        <v>18</v>
      </c>
      <c r="C690" s="73" t="s">
        <v>12</v>
      </c>
      <c r="D690" s="74">
        <v>44</v>
      </c>
      <c r="E690" s="78">
        <v>476.2</v>
      </c>
      <c r="F690" s="76">
        <f t="shared" si="62"/>
        <v>1269.8999999999999</v>
      </c>
      <c r="G690" s="26">
        <f t="shared" si="66"/>
        <v>26.5</v>
      </c>
      <c r="H690" s="107">
        <f t="shared" si="63"/>
        <v>70.55</v>
      </c>
      <c r="I690" s="30"/>
      <c r="J690" s="41">
        <f t="shared" si="49"/>
        <v>0</v>
      </c>
    </row>
    <row r="691" spans="1:10" ht="13.5" customHeight="1" hidden="1" outlineLevel="1">
      <c r="A691" s="116"/>
      <c r="B691" s="79">
        <v>50</v>
      </c>
      <c r="C691" s="80" t="s">
        <v>13</v>
      </c>
      <c r="D691" s="77">
        <v>12</v>
      </c>
      <c r="E691" s="78">
        <v>1305</v>
      </c>
      <c r="F691" s="76">
        <f t="shared" si="62"/>
        <v>3493.5</v>
      </c>
      <c r="G691" s="26">
        <f t="shared" si="66"/>
        <v>26.1</v>
      </c>
      <c r="H691" s="107">
        <f t="shared" si="63"/>
        <v>69.87</v>
      </c>
      <c r="I691" s="30"/>
      <c r="J691" s="41">
        <f t="shared" si="49"/>
        <v>0</v>
      </c>
    </row>
    <row r="692" spans="1:10" ht="13.5" customHeight="1" hidden="1" outlineLevel="1">
      <c r="A692" s="116" t="s">
        <v>160</v>
      </c>
      <c r="B692" s="72">
        <v>3.6</v>
      </c>
      <c r="C692" s="73" t="s">
        <v>11</v>
      </c>
      <c r="D692" s="77">
        <v>168</v>
      </c>
      <c r="E692" s="82">
        <v>157.4</v>
      </c>
      <c r="F692" s="76">
        <f t="shared" si="62"/>
        <v>359.244</v>
      </c>
      <c r="G692" s="26">
        <f t="shared" si="66"/>
        <v>43.7</v>
      </c>
      <c r="H692" s="107">
        <f t="shared" si="63"/>
        <v>99.79</v>
      </c>
      <c r="I692" s="30"/>
      <c r="J692" s="41">
        <f t="shared" si="49"/>
        <v>0</v>
      </c>
    </row>
    <row r="693" spans="1:10" ht="13.5" customHeight="1" hidden="1" outlineLevel="1">
      <c r="A693" s="116"/>
      <c r="B693" s="79">
        <v>18</v>
      </c>
      <c r="C693" s="73" t="s">
        <v>12</v>
      </c>
      <c r="D693" s="74">
        <v>44</v>
      </c>
      <c r="E693" s="82">
        <v>686.8</v>
      </c>
      <c r="F693" s="76">
        <f t="shared" si="62"/>
        <v>1627.92</v>
      </c>
      <c r="G693" s="26">
        <f t="shared" si="66"/>
        <v>38.2</v>
      </c>
      <c r="H693" s="107">
        <f t="shared" si="63"/>
        <v>90.44</v>
      </c>
      <c r="I693" s="30"/>
      <c r="J693" s="41">
        <f t="shared" si="49"/>
        <v>0</v>
      </c>
    </row>
    <row r="694" spans="1:10" ht="13.5" customHeight="1" hidden="1" outlineLevel="1">
      <c r="A694" s="116"/>
      <c r="B694" s="79">
        <v>50</v>
      </c>
      <c r="C694" s="80" t="s">
        <v>13</v>
      </c>
      <c r="D694" s="77">
        <v>12</v>
      </c>
      <c r="E694" s="78">
        <v>1890</v>
      </c>
      <c r="F694" s="76">
        <f t="shared" si="62"/>
        <v>4488</v>
      </c>
      <c r="G694" s="26">
        <f t="shared" si="66"/>
        <v>37.8</v>
      </c>
      <c r="H694" s="107">
        <f t="shared" si="63"/>
        <v>89.75999999999999</v>
      </c>
      <c r="I694" s="30"/>
      <c r="J694" s="41">
        <f t="shared" si="49"/>
        <v>0</v>
      </c>
    </row>
    <row r="695" spans="1:10" ht="13.5" customHeight="1" hidden="1" outlineLevel="1">
      <c r="A695" s="116" t="s">
        <v>213</v>
      </c>
      <c r="B695" s="76">
        <v>0.25</v>
      </c>
      <c r="C695" s="73" t="s">
        <v>25</v>
      </c>
      <c r="D695" s="74">
        <v>1440</v>
      </c>
      <c r="E695" s="75">
        <v>22.6</v>
      </c>
      <c r="F695" s="76">
        <f t="shared" si="62"/>
        <v>44.795</v>
      </c>
      <c r="G695" s="26">
        <f t="shared" si="66"/>
        <v>90.4</v>
      </c>
      <c r="H695" s="107">
        <f t="shared" si="63"/>
        <v>179.18</v>
      </c>
      <c r="I695" s="30"/>
      <c r="J695" s="41">
        <f t="shared" si="49"/>
        <v>0</v>
      </c>
    </row>
    <row r="696" spans="1:10" ht="13.5" customHeight="1" hidden="1" outlineLevel="1">
      <c r="A696" s="116"/>
      <c r="B696" s="72">
        <v>0.4</v>
      </c>
      <c r="C696" s="73" t="s">
        <v>25</v>
      </c>
      <c r="D696" s="77">
        <v>1056</v>
      </c>
      <c r="E696" s="78">
        <v>31.8</v>
      </c>
      <c r="F696" s="76">
        <f t="shared" si="62"/>
        <v>64.26</v>
      </c>
      <c r="G696" s="26">
        <f t="shared" si="66"/>
        <v>79.5</v>
      </c>
      <c r="H696" s="107">
        <f t="shared" si="63"/>
        <v>160.65</v>
      </c>
      <c r="I696" s="30"/>
      <c r="J696" s="41">
        <f t="shared" si="49"/>
        <v>0</v>
      </c>
    </row>
    <row r="697" spans="1:10" ht="13.5" customHeight="1" hidden="1" outlineLevel="1">
      <c r="A697" s="116"/>
      <c r="B697" s="83">
        <v>0.45</v>
      </c>
      <c r="C697" s="103" t="s">
        <v>14</v>
      </c>
      <c r="D697" s="104">
        <v>1200</v>
      </c>
      <c r="E697" s="78">
        <v>43</v>
      </c>
      <c r="F697" s="76">
        <f t="shared" si="62"/>
        <v>84.609</v>
      </c>
      <c r="G697" s="83">
        <f t="shared" si="66"/>
        <v>95.6</v>
      </c>
      <c r="H697" s="107">
        <f t="shared" si="63"/>
        <v>188.01999999999998</v>
      </c>
      <c r="I697" s="30"/>
      <c r="J697" s="41">
        <f t="shared" si="49"/>
        <v>0</v>
      </c>
    </row>
    <row r="698" spans="1:10" ht="13.5" customHeight="1" hidden="1" outlineLevel="1">
      <c r="A698" s="116"/>
      <c r="B698" s="72">
        <v>1</v>
      </c>
      <c r="C698" s="73" t="s">
        <v>25</v>
      </c>
      <c r="D698" s="77">
        <v>480</v>
      </c>
      <c r="E698" s="78">
        <v>65.5</v>
      </c>
      <c r="F698" s="76">
        <f t="shared" si="62"/>
        <v>136.85</v>
      </c>
      <c r="G698" s="26">
        <f t="shared" si="66"/>
        <v>65.5</v>
      </c>
      <c r="H698" s="107">
        <f t="shared" si="63"/>
        <v>136.85</v>
      </c>
      <c r="I698" s="30"/>
      <c r="J698" s="41">
        <f t="shared" si="49"/>
        <v>0</v>
      </c>
    </row>
    <row r="699" spans="1:10" ht="13.5" customHeight="1" hidden="1" outlineLevel="1">
      <c r="A699" s="116"/>
      <c r="B699" s="79">
        <v>50</v>
      </c>
      <c r="C699" s="80" t="s">
        <v>13</v>
      </c>
      <c r="D699" s="77">
        <v>12</v>
      </c>
      <c r="E699" s="78">
        <v>2900</v>
      </c>
      <c r="F699" s="76">
        <f t="shared" si="62"/>
        <v>6205</v>
      </c>
      <c r="G699" s="26">
        <f t="shared" si="66"/>
        <v>58</v>
      </c>
      <c r="H699" s="107">
        <f t="shared" si="63"/>
        <v>124.1</v>
      </c>
      <c r="I699" s="30"/>
      <c r="J699" s="41">
        <f t="shared" si="49"/>
        <v>0</v>
      </c>
    </row>
    <row r="700" spans="1:10" ht="13.5" customHeight="1" hidden="1" outlineLevel="1">
      <c r="A700" s="116" t="s">
        <v>214</v>
      </c>
      <c r="B700" s="76">
        <v>0.25</v>
      </c>
      <c r="C700" s="73" t="s">
        <v>25</v>
      </c>
      <c r="D700" s="74">
        <v>1440</v>
      </c>
      <c r="E700" s="75">
        <v>22.6</v>
      </c>
      <c r="F700" s="76">
        <f t="shared" si="62"/>
        <v>44.795</v>
      </c>
      <c r="G700" s="26">
        <f t="shared" si="66"/>
        <v>90.4</v>
      </c>
      <c r="H700" s="107">
        <f t="shared" si="63"/>
        <v>179.18</v>
      </c>
      <c r="I700" s="30"/>
      <c r="J700" s="41">
        <f t="shared" si="49"/>
        <v>0</v>
      </c>
    </row>
    <row r="701" spans="1:10" ht="13.5" customHeight="1" hidden="1" outlineLevel="1">
      <c r="A701" s="116"/>
      <c r="B701" s="72">
        <v>0.4</v>
      </c>
      <c r="C701" s="73" t="s">
        <v>25</v>
      </c>
      <c r="D701" s="77">
        <v>1056</v>
      </c>
      <c r="E701" s="78">
        <v>31.8</v>
      </c>
      <c r="F701" s="76">
        <f t="shared" si="62"/>
        <v>64.26</v>
      </c>
      <c r="G701" s="26">
        <f t="shared" si="66"/>
        <v>79.5</v>
      </c>
      <c r="H701" s="107">
        <f t="shared" si="63"/>
        <v>160.65</v>
      </c>
      <c r="I701" s="30"/>
      <c r="J701" s="41">
        <f t="shared" si="49"/>
        <v>0</v>
      </c>
    </row>
    <row r="702" spans="1:10" ht="13.5" customHeight="1" hidden="1" outlineLevel="1">
      <c r="A702" s="116"/>
      <c r="B702" s="83">
        <v>0.45</v>
      </c>
      <c r="C702" s="103" t="s">
        <v>14</v>
      </c>
      <c r="D702" s="104">
        <v>1200</v>
      </c>
      <c r="E702" s="78">
        <v>43</v>
      </c>
      <c r="F702" s="76">
        <f t="shared" si="62"/>
        <v>84.609</v>
      </c>
      <c r="G702" s="83">
        <f t="shared" si="66"/>
        <v>95.6</v>
      </c>
      <c r="H702" s="107">
        <f t="shared" si="63"/>
        <v>188.01999999999998</v>
      </c>
      <c r="I702" s="30"/>
      <c r="J702" s="41">
        <f t="shared" si="49"/>
        <v>0</v>
      </c>
    </row>
    <row r="703" spans="1:10" ht="13.5" customHeight="1" hidden="1" outlineLevel="1">
      <c r="A703" s="116"/>
      <c r="B703" s="72">
        <v>1</v>
      </c>
      <c r="C703" s="73" t="s">
        <v>25</v>
      </c>
      <c r="D703" s="77">
        <v>480</v>
      </c>
      <c r="E703" s="78">
        <v>65.5</v>
      </c>
      <c r="F703" s="76">
        <f t="shared" si="62"/>
        <v>136.85</v>
      </c>
      <c r="G703" s="26">
        <f t="shared" si="66"/>
        <v>65.5</v>
      </c>
      <c r="H703" s="107">
        <f t="shared" si="63"/>
        <v>136.85</v>
      </c>
      <c r="I703" s="30"/>
      <c r="J703" s="41">
        <f t="shared" si="49"/>
        <v>0</v>
      </c>
    </row>
    <row r="704" spans="1:10" ht="13.5" customHeight="1" hidden="1" outlineLevel="1">
      <c r="A704" s="116"/>
      <c r="B704" s="79">
        <v>50</v>
      </c>
      <c r="C704" s="80" t="s">
        <v>13</v>
      </c>
      <c r="D704" s="77">
        <v>12</v>
      </c>
      <c r="E704" s="78">
        <v>2900</v>
      </c>
      <c r="F704" s="76">
        <f t="shared" si="62"/>
        <v>6205</v>
      </c>
      <c r="G704" s="26">
        <f t="shared" si="66"/>
        <v>58</v>
      </c>
      <c r="H704" s="107">
        <f t="shared" si="63"/>
        <v>124.1</v>
      </c>
      <c r="I704" s="30"/>
      <c r="J704" s="41">
        <f t="shared" si="49"/>
        <v>0</v>
      </c>
    </row>
    <row r="705" spans="1:10" ht="13.5" customHeight="1" hidden="1" outlineLevel="1">
      <c r="A705" s="116" t="s">
        <v>215</v>
      </c>
      <c r="B705" s="76">
        <v>0.25</v>
      </c>
      <c r="C705" s="73" t="s">
        <v>25</v>
      </c>
      <c r="D705" s="74">
        <v>1440</v>
      </c>
      <c r="E705" s="75">
        <v>22.6</v>
      </c>
      <c r="F705" s="76">
        <f t="shared" si="62"/>
        <v>44.795</v>
      </c>
      <c r="G705" s="26">
        <f aca="true" t="shared" si="67" ref="G705:G714">ROUND(E705/B705,1)</f>
        <v>90.4</v>
      </c>
      <c r="H705" s="107">
        <f t="shared" si="63"/>
        <v>179.18</v>
      </c>
      <c r="I705" s="30"/>
      <c r="J705" s="41">
        <f aca="true" t="shared" si="68" ref="J705:J714">F705*I705</f>
        <v>0</v>
      </c>
    </row>
    <row r="706" spans="1:10" ht="13.5" customHeight="1" hidden="1" outlineLevel="1">
      <c r="A706" s="116"/>
      <c r="B706" s="72">
        <v>0.4</v>
      </c>
      <c r="C706" s="73" t="s">
        <v>25</v>
      </c>
      <c r="D706" s="77">
        <v>1056</v>
      </c>
      <c r="E706" s="78">
        <v>31.8</v>
      </c>
      <c r="F706" s="76">
        <f t="shared" si="62"/>
        <v>64.26</v>
      </c>
      <c r="G706" s="26">
        <f t="shared" si="67"/>
        <v>79.5</v>
      </c>
      <c r="H706" s="107">
        <f t="shared" si="63"/>
        <v>160.65</v>
      </c>
      <c r="I706" s="30"/>
      <c r="J706" s="41">
        <f t="shared" si="68"/>
        <v>0</v>
      </c>
    </row>
    <row r="707" spans="1:10" ht="13.5" customHeight="1" hidden="1" outlineLevel="1">
      <c r="A707" s="116"/>
      <c r="B707" s="83">
        <v>0.45</v>
      </c>
      <c r="C707" s="103" t="s">
        <v>14</v>
      </c>
      <c r="D707" s="104">
        <v>1200</v>
      </c>
      <c r="E707" s="78">
        <v>43</v>
      </c>
      <c r="F707" s="76">
        <f t="shared" si="62"/>
        <v>84.609</v>
      </c>
      <c r="G707" s="83">
        <f t="shared" si="67"/>
        <v>95.6</v>
      </c>
      <c r="H707" s="107">
        <f t="shared" si="63"/>
        <v>188.01999999999998</v>
      </c>
      <c r="I707" s="30"/>
      <c r="J707" s="41">
        <f t="shared" si="68"/>
        <v>0</v>
      </c>
    </row>
    <row r="708" spans="1:10" ht="13.5" customHeight="1" hidden="1" outlineLevel="1">
      <c r="A708" s="116"/>
      <c r="B708" s="72">
        <v>1</v>
      </c>
      <c r="C708" s="73" t="s">
        <v>25</v>
      </c>
      <c r="D708" s="77">
        <v>480</v>
      </c>
      <c r="E708" s="78">
        <v>65.5</v>
      </c>
      <c r="F708" s="76">
        <f t="shared" si="62"/>
        <v>136.85</v>
      </c>
      <c r="G708" s="26">
        <f t="shared" si="67"/>
        <v>65.5</v>
      </c>
      <c r="H708" s="107">
        <f t="shared" si="63"/>
        <v>136.85</v>
      </c>
      <c r="I708" s="30"/>
      <c r="J708" s="41">
        <f t="shared" si="68"/>
        <v>0</v>
      </c>
    </row>
    <row r="709" spans="1:10" ht="13.5" customHeight="1" hidden="1" outlineLevel="1">
      <c r="A709" s="116"/>
      <c r="B709" s="79">
        <v>50</v>
      </c>
      <c r="C709" s="80" t="s">
        <v>13</v>
      </c>
      <c r="D709" s="77">
        <v>12</v>
      </c>
      <c r="E709" s="78">
        <v>2900</v>
      </c>
      <c r="F709" s="76">
        <f t="shared" si="62"/>
        <v>6205</v>
      </c>
      <c r="G709" s="26">
        <f t="shared" si="67"/>
        <v>58</v>
      </c>
      <c r="H709" s="107">
        <f t="shared" si="63"/>
        <v>124.1</v>
      </c>
      <c r="I709" s="30"/>
      <c r="J709" s="41">
        <f t="shared" si="68"/>
        <v>0</v>
      </c>
    </row>
    <row r="710" spans="1:10" ht="13.5" customHeight="1" hidden="1" outlineLevel="1">
      <c r="A710" s="116" t="s">
        <v>216</v>
      </c>
      <c r="B710" s="76">
        <v>0.25</v>
      </c>
      <c r="C710" s="73" t="s">
        <v>25</v>
      </c>
      <c r="D710" s="74">
        <v>1440</v>
      </c>
      <c r="E710" s="75">
        <v>22.6</v>
      </c>
      <c r="F710" s="76">
        <f t="shared" si="62"/>
        <v>44.795</v>
      </c>
      <c r="G710" s="26">
        <f t="shared" si="67"/>
        <v>90.4</v>
      </c>
      <c r="H710" s="107">
        <f t="shared" si="63"/>
        <v>179.18</v>
      </c>
      <c r="I710" s="30"/>
      <c r="J710" s="41">
        <f t="shared" si="68"/>
        <v>0</v>
      </c>
    </row>
    <row r="711" spans="1:10" ht="13.5" customHeight="1" hidden="1" outlineLevel="1">
      <c r="A711" s="116"/>
      <c r="B711" s="72">
        <v>0.4</v>
      </c>
      <c r="C711" s="73" t="s">
        <v>25</v>
      </c>
      <c r="D711" s="77">
        <v>1056</v>
      </c>
      <c r="E711" s="78">
        <v>31.8</v>
      </c>
      <c r="F711" s="76">
        <f t="shared" si="62"/>
        <v>64.26</v>
      </c>
      <c r="G711" s="26">
        <f t="shared" si="67"/>
        <v>79.5</v>
      </c>
      <c r="H711" s="107">
        <f t="shared" si="63"/>
        <v>160.65</v>
      </c>
      <c r="I711" s="30"/>
      <c r="J711" s="41">
        <f t="shared" si="68"/>
        <v>0</v>
      </c>
    </row>
    <row r="712" spans="1:10" ht="13.5" customHeight="1" hidden="1" outlineLevel="1">
      <c r="A712" s="116"/>
      <c r="B712" s="83">
        <v>0.45</v>
      </c>
      <c r="C712" s="103" t="s">
        <v>14</v>
      </c>
      <c r="D712" s="104">
        <v>1200</v>
      </c>
      <c r="E712" s="78">
        <v>43</v>
      </c>
      <c r="F712" s="76">
        <f t="shared" si="62"/>
        <v>84.609</v>
      </c>
      <c r="G712" s="83">
        <f t="shared" si="67"/>
        <v>95.6</v>
      </c>
      <c r="H712" s="107">
        <f t="shared" si="63"/>
        <v>188.01999999999998</v>
      </c>
      <c r="I712" s="30"/>
      <c r="J712" s="41">
        <f t="shared" si="68"/>
        <v>0</v>
      </c>
    </row>
    <row r="713" spans="1:10" ht="13.5" customHeight="1" hidden="1" outlineLevel="1">
      <c r="A713" s="116"/>
      <c r="B713" s="72">
        <v>1</v>
      </c>
      <c r="C713" s="73" t="s">
        <v>25</v>
      </c>
      <c r="D713" s="77">
        <v>480</v>
      </c>
      <c r="E713" s="78">
        <v>65.5</v>
      </c>
      <c r="F713" s="76">
        <f aca="true" t="shared" si="69" ref="F713:F776">H713*B713</f>
        <v>136.85</v>
      </c>
      <c r="G713" s="26">
        <f t="shared" si="67"/>
        <v>65.5</v>
      </c>
      <c r="H713" s="107">
        <f aca="true" t="shared" si="70" ref="H713:H776">(G713+15)*1.7</f>
        <v>136.85</v>
      </c>
      <c r="I713" s="30"/>
      <c r="J713" s="41">
        <f t="shared" si="68"/>
        <v>0</v>
      </c>
    </row>
    <row r="714" spans="1:10" ht="13.5" customHeight="1" hidden="1" outlineLevel="1">
      <c r="A714" s="116"/>
      <c r="B714" s="79">
        <v>50</v>
      </c>
      <c r="C714" s="80" t="s">
        <v>13</v>
      </c>
      <c r="D714" s="77">
        <v>12</v>
      </c>
      <c r="E714" s="78">
        <v>2900</v>
      </c>
      <c r="F714" s="76">
        <f t="shared" si="69"/>
        <v>6205</v>
      </c>
      <c r="G714" s="26">
        <f t="shared" si="67"/>
        <v>58</v>
      </c>
      <c r="H714" s="107">
        <f t="shared" si="70"/>
        <v>124.1</v>
      </c>
      <c r="I714" s="30"/>
      <c r="J714" s="41">
        <f t="shared" si="68"/>
        <v>0</v>
      </c>
    </row>
    <row r="715" spans="1:10" ht="13.5" customHeight="1" hidden="1" outlineLevel="1">
      <c r="A715" s="116" t="s">
        <v>217</v>
      </c>
      <c r="B715" s="76">
        <v>0.25</v>
      </c>
      <c r="C715" s="73" t="s">
        <v>25</v>
      </c>
      <c r="D715" s="74">
        <v>1440</v>
      </c>
      <c r="E715" s="75">
        <v>22.6</v>
      </c>
      <c r="F715" s="76">
        <f t="shared" si="69"/>
        <v>44.795</v>
      </c>
      <c r="G715" s="26">
        <f t="shared" si="66"/>
        <v>90.4</v>
      </c>
      <c r="H715" s="107">
        <f t="shared" si="70"/>
        <v>179.18</v>
      </c>
      <c r="I715" s="30"/>
      <c r="J715" s="41">
        <f t="shared" si="49"/>
        <v>0</v>
      </c>
    </row>
    <row r="716" spans="1:10" ht="13.5" customHeight="1" hidden="1" outlineLevel="1">
      <c r="A716" s="116"/>
      <c r="B716" s="72">
        <v>0.4</v>
      </c>
      <c r="C716" s="73" t="s">
        <v>25</v>
      </c>
      <c r="D716" s="77">
        <v>1056</v>
      </c>
      <c r="E716" s="78">
        <v>31.8</v>
      </c>
      <c r="F716" s="76">
        <f t="shared" si="69"/>
        <v>64.26</v>
      </c>
      <c r="G716" s="26">
        <f t="shared" si="66"/>
        <v>79.5</v>
      </c>
      <c r="H716" s="107">
        <f t="shared" si="70"/>
        <v>160.65</v>
      </c>
      <c r="I716" s="30"/>
      <c r="J716" s="41">
        <f t="shared" si="49"/>
        <v>0</v>
      </c>
    </row>
    <row r="717" spans="1:10" ht="13.5" customHeight="1" hidden="1" outlineLevel="1">
      <c r="A717" s="116"/>
      <c r="B717" s="83">
        <v>0.45</v>
      </c>
      <c r="C717" s="103" t="s">
        <v>14</v>
      </c>
      <c r="D717" s="104">
        <v>1200</v>
      </c>
      <c r="E717" s="78">
        <v>43</v>
      </c>
      <c r="F717" s="76">
        <f t="shared" si="69"/>
        <v>84.609</v>
      </c>
      <c r="G717" s="83">
        <f t="shared" si="66"/>
        <v>95.6</v>
      </c>
      <c r="H717" s="107">
        <f t="shared" si="70"/>
        <v>188.01999999999998</v>
      </c>
      <c r="I717" s="30"/>
      <c r="J717" s="41">
        <f t="shared" si="49"/>
        <v>0</v>
      </c>
    </row>
    <row r="718" spans="1:10" ht="13.5" customHeight="1" hidden="1" outlineLevel="1">
      <c r="A718" s="116"/>
      <c r="B718" s="72">
        <v>1</v>
      </c>
      <c r="C718" s="73" t="s">
        <v>25</v>
      </c>
      <c r="D718" s="77">
        <v>480</v>
      </c>
      <c r="E718" s="78">
        <v>65.5</v>
      </c>
      <c r="F718" s="76">
        <f t="shared" si="69"/>
        <v>136.85</v>
      </c>
      <c r="G718" s="26">
        <f t="shared" si="66"/>
        <v>65.5</v>
      </c>
      <c r="H718" s="107">
        <f t="shared" si="70"/>
        <v>136.85</v>
      </c>
      <c r="I718" s="30"/>
      <c r="J718" s="41">
        <f t="shared" si="49"/>
        <v>0</v>
      </c>
    </row>
    <row r="719" spans="1:10" ht="13.5" customHeight="1" hidden="1" outlineLevel="1">
      <c r="A719" s="116"/>
      <c r="B719" s="79">
        <v>50</v>
      </c>
      <c r="C719" s="80" t="s">
        <v>13</v>
      </c>
      <c r="D719" s="77">
        <v>12</v>
      </c>
      <c r="E719" s="78">
        <v>2900</v>
      </c>
      <c r="F719" s="76">
        <f t="shared" si="69"/>
        <v>6205</v>
      </c>
      <c r="G719" s="26">
        <f t="shared" si="66"/>
        <v>58</v>
      </c>
      <c r="H719" s="107">
        <f t="shared" si="70"/>
        <v>124.1</v>
      </c>
      <c r="I719" s="30"/>
      <c r="J719" s="41">
        <f t="shared" si="49"/>
        <v>0</v>
      </c>
    </row>
    <row r="720" spans="1:10" ht="13.5" customHeight="1" hidden="1" outlineLevel="1">
      <c r="A720" s="116" t="s">
        <v>218</v>
      </c>
      <c r="B720" s="76">
        <v>0.25</v>
      </c>
      <c r="C720" s="73" t="s">
        <v>25</v>
      </c>
      <c r="D720" s="74">
        <v>1440</v>
      </c>
      <c r="E720" s="75">
        <v>22.6</v>
      </c>
      <c r="F720" s="76">
        <f t="shared" si="69"/>
        <v>44.795</v>
      </c>
      <c r="G720" s="26">
        <f aca="true" t="shared" si="71" ref="G720:G729">ROUND(E720/B720,1)</f>
        <v>90.4</v>
      </c>
      <c r="H720" s="107">
        <f t="shared" si="70"/>
        <v>179.18</v>
      </c>
      <c r="I720" s="30"/>
      <c r="J720" s="41">
        <f aca="true" t="shared" si="72" ref="J720:J729">F720*I720</f>
        <v>0</v>
      </c>
    </row>
    <row r="721" spans="1:10" ht="13.5" customHeight="1" hidden="1" outlineLevel="1">
      <c r="A721" s="116"/>
      <c r="B721" s="72">
        <v>0.4</v>
      </c>
      <c r="C721" s="73" t="s">
        <v>25</v>
      </c>
      <c r="D721" s="77">
        <v>1056</v>
      </c>
      <c r="E721" s="78">
        <v>31.8</v>
      </c>
      <c r="F721" s="76">
        <f t="shared" si="69"/>
        <v>64.26</v>
      </c>
      <c r="G721" s="26">
        <f t="shared" si="71"/>
        <v>79.5</v>
      </c>
      <c r="H721" s="107">
        <f t="shared" si="70"/>
        <v>160.65</v>
      </c>
      <c r="I721" s="30"/>
      <c r="J721" s="41">
        <f t="shared" si="72"/>
        <v>0</v>
      </c>
    </row>
    <row r="722" spans="1:10" ht="13.5" customHeight="1" hidden="1" outlineLevel="1">
      <c r="A722" s="116"/>
      <c r="B722" s="83">
        <v>0.45</v>
      </c>
      <c r="C722" s="103" t="s">
        <v>14</v>
      </c>
      <c r="D722" s="104">
        <v>1200</v>
      </c>
      <c r="E722" s="78">
        <v>43</v>
      </c>
      <c r="F722" s="76">
        <f t="shared" si="69"/>
        <v>84.609</v>
      </c>
      <c r="G722" s="83">
        <f t="shared" si="71"/>
        <v>95.6</v>
      </c>
      <c r="H722" s="107">
        <f t="shared" si="70"/>
        <v>188.01999999999998</v>
      </c>
      <c r="I722" s="30"/>
      <c r="J722" s="41">
        <f t="shared" si="72"/>
        <v>0</v>
      </c>
    </row>
    <row r="723" spans="1:10" ht="13.5" customHeight="1" hidden="1" outlineLevel="1">
      <c r="A723" s="116"/>
      <c r="B723" s="72">
        <v>1</v>
      </c>
      <c r="C723" s="73" t="s">
        <v>25</v>
      </c>
      <c r="D723" s="77">
        <v>480</v>
      </c>
      <c r="E723" s="78">
        <v>65.5</v>
      </c>
      <c r="F723" s="76">
        <f t="shared" si="69"/>
        <v>136.85</v>
      </c>
      <c r="G723" s="26">
        <f t="shared" si="71"/>
        <v>65.5</v>
      </c>
      <c r="H723" s="107">
        <f t="shared" si="70"/>
        <v>136.85</v>
      </c>
      <c r="I723" s="30"/>
      <c r="J723" s="41">
        <f t="shared" si="72"/>
        <v>0</v>
      </c>
    </row>
    <row r="724" spans="1:10" ht="13.5" customHeight="1" hidden="1" outlineLevel="1">
      <c r="A724" s="116"/>
      <c r="B724" s="79">
        <v>50</v>
      </c>
      <c r="C724" s="80" t="s">
        <v>13</v>
      </c>
      <c r="D724" s="77">
        <v>12</v>
      </c>
      <c r="E724" s="78">
        <v>2900</v>
      </c>
      <c r="F724" s="76">
        <f t="shared" si="69"/>
        <v>6205</v>
      </c>
      <c r="G724" s="26">
        <f t="shared" si="71"/>
        <v>58</v>
      </c>
      <c r="H724" s="107">
        <f t="shared" si="70"/>
        <v>124.1</v>
      </c>
      <c r="I724" s="30"/>
      <c r="J724" s="41">
        <f t="shared" si="72"/>
        <v>0</v>
      </c>
    </row>
    <row r="725" spans="1:10" ht="13.5" customHeight="1" hidden="1" outlineLevel="1">
      <c r="A725" s="116" t="s">
        <v>219</v>
      </c>
      <c r="B725" s="76">
        <v>0.25</v>
      </c>
      <c r="C725" s="73" t="s">
        <v>25</v>
      </c>
      <c r="D725" s="74">
        <v>1440</v>
      </c>
      <c r="E725" s="75">
        <v>22.6</v>
      </c>
      <c r="F725" s="76">
        <f t="shared" si="69"/>
        <v>44.795</v>
      </c>
      <c r="G725" s="26">
        <f t="shared" si="71"/>
        <v>90.4</v>
      </c>
      <c r="H725" s="107">
        <f t="shared" si="70"/>
        <v>179.18</v>
      </c>
      <c r="I725" s="30"/>
      <c r="J725" s="41">
        <f t="shared" si="72"/>
        <v>0</v>
      </c>
    </row>
    <row r="726" spans="1:10" ht="13.5" customHeight="1" hidden="1" outlineLevel="1">
      <c r="A726" s="116"/>
      <c r="B726" s="72">
        <v>0.4</v>
      </c>
      <c r="C726" s="73" t="s">
        <v>25</v>
      </c>
      <c r="D726" s="77">
        <v>1056</v>
      </c>
      <c r="E726" s="78">
        <v>31.8</v>
      </c>
      <c r="F726" s="76">
        <f t="shared" si="69"/>
        <v>64.26</v>
      </c>
      <c r="G726" s="26">
        <f t="shared" si="71"/>
        <v>79.5</v>
      </c>
      <c r="H726" s="107">
        <f t="shared" si="70"/>
        <v>160.65</v>
      </c>
      <c r="I726" s="30"/>
      <c r="J726" s="41">
        <f t="shared" si="72"/>
        <v>0</v>
      </c>
    </row>
    <row r="727" spans="1:10" ht="13.5" customHeight="1" hidden="1" outlineLevel="1">
      <c r="A727" s="116"/>
      <c r="B727" s="83">
        <v>0.45</v>
      </c>
      <c r="C727" s="103" t="s">
        <v>14</v>
      </c>
      <c r="D727" s="104">
        <v>1200</v>
      </c>
      <c r="E727" s="78">
        <v>43</v>
      </c>
      <c r="F727" s="76">
        <f t="shared" si="69"/>
        <v>84.609</v>
      </c>
      <c r="G727" s="83">
        <f t="shared" si="71"/>
        <v>95.6</v>
      </c>
      <c r="H727" s="107">
        <f t="shared" si="70"/>
        <v>188.01999999999998</v>
      </c>
      <c r="I727" s="30"/>
      <c r="J727" s="41">
        <f t="shared" si="72"/>
        <v>0</v>
      </c>
    </row>
    <row r="728" spans="1:10" ht="13.5" customHeight="1" hidden="1" outlineLevel="1">
      <c r="A728" s="116"/>
      <c r="B728" s="72">
        <v>1</v>
      </c>
      <c r="C728" s="73" t="s">
        <v>25</v>
      </c>
      <c r="D728" s="77">
        <v>480</v>
      </c>
      <c r="E728" s="78">
        <v>65.5</v>
      </c>
      <c r="F728" s="76">
        <f t="shared" si="69"/>
        <v>136.85</v>
      </c>
      <c r="G728" s="26">
        <f t="shared" si="71"/>
        <v>65.5</v>
      </c>
      <c r="H728" s="107">
        <f t="shared" si="70"/>
        <v>136.85</v>
      </c>
      <c r="I728" s="30"/>
      <c r="J728" s="41">
        <f t="shared" si="72"/>
        <v>0</v>
      </c>
    </row>
    <row r="729" spans="1:10" ht="13.5" customHeight="1" hidden="1" outlineLevel="1">
      <c r="A729" s="116"/>
      <c r="B729" s="79">
        <v>50</v>
      </c>
      <c r="C729" s="80" t="s">
        <v>13</v>
      </c>
      <c r="D729" s="77">
        <v>12</v>
      </c>
      <c r="E729" s="78">
        <v>2900</v>
      </c>
      <c r="F729" s="76">
        <f t="shared" si="69"/>
        <v>6205</v>
      </c>
      <c r="G729" s="26">
        <f t="shared" si="71"/>
        <v>58</v>
      </c>
      <c r="H729" s="107">
        <f t="shared" si="70"/>
        <v>124.1</v>
      </c>
      <c r="I729" s="30"/>
      <c r="J729" s="41">
        <f t="shared" si="72"/>
        <v>0</v>
      </c>
    </row>
    <row r="730" spans="1:10" ht="13.5" customHeight="1" hidden="1" outlineLevel="1">
      <c r="A730" s="116" t="s">
        <v>220</v>
      </c>
      <c r="B730" s="76">
        <v>0.25</v>
      </c>
      <c r="C730" s="73" t="s">
        <v>25</v>
      </c>
      <c r="D730" s="74">
        <v>1440</v>
      </c>
      <c r="E730" s="75">
        <v>22.6</v>
      </c>
      <c r="F730" s="76">
        <f t="shared" si="69"/>
        <v>44.795</v>
      </c>
      <c r="G730" s="26">
        <f t="shared" si="66"/>
        <v>90.4</v>
      </c>
      <c r="H730" s="107">
        <f t="shared" si="70"/>
        <v>179.18</v>
      </c>
      <c r="I730" s="30"/>
      <c r="J730" s="41">
        <f t="shared" si="49"/>
        <v>0</v>
      </c>
    </row>
    <row r="731" spans="1:10" ht="13.5" customHeight="1" hidden="1" outlineLevel="1">
      <c r="A731" s="116"/>
      <c r="B731" s="72">
        <v>0.4</v>
      </c>
      <c r="C731" s="73" t="s">
        <v>25</v>
      </c>
      <c r="D731" s="77">
        <v>1056</v>
      </c>
      <c r="E731" s="78">
        <v>31.8</v>
      </c>
      <c r="F731" s="76">
        <f t="shared" si="69"/>
        <v>64.26</v>
      </c>
      <c r="G731" s="26">
        <f t="shared" si="66"/>
        <v>79.5</v>
      </c>
      <c r="H731" s="107">
        <f t="shared" si="70"/>
        <v>160.65</v>
      </c>
      <c r="I731" s="30"/>
      <c r="J731" s="41">
        <f t="shared" si="49"/>
        <v>0</v>
      </c>
    </row>
    <row r="732" spans="1:10" ht="13.5" customHeight="1" hidden="1" outlineLevel="1">
      <c r="A732" s="116"/>
      <c r="B732" s="83">
        <v>0.45</v>
      </c>
      <c r="C732" s="103" t="s">
        <v>14</v>
      </c>
      <c r="D732" s="104">
        <v>1200</v>
      </c>
      <c r="E732" s="78">
        <v>43</v>
      </c>
      <c r="F732" s="76">
        <f t="shared" si="69"/>
        <v>84.609</v>
      </c>
      <c r="G732" s="83">
        <f t="shared" si="66"/>
        <v>95.6</v>
      </c>
      <c r="H732" s="107">
        <f t="shared" si="70"/>
        <v>188.01999999999998</v>
      </c>
      <c r="I732" s="30"/>
      <c r="J732" s="41">
        <f t="shared" si="49"/>
        <v>0</v>
      </c>
    </row>
    <row r="733" spans="1:10" ht="13.5" customHeight="1" hidden="1" outlineLevel="1">
      <c r="A733" s="116"/>
      <c r="B733" s="72">
        <v>1</v>
      </c>
      <c r="C733" s="73" t="s">
        <v>25</v>
      </c>
      <c r="D733" s="77">
        <v>480</v>
      </c>
      <c r="E733" s="78">
        <v>65.5</v>
      </c>
      <c r="F733" s="76">
        <f t="shared" si="69"/>
        <v>136.85</v>
      </c>
      <c r="G733" s="26">
        <f t="shared" si="66"/>
        <v>65.5</v>
      </c>
      <c r="H733" s="107">
        <f t="shared" si="70"/>
        <v>136.85</v>
      </c>
      <c r="I733" s="30"/>
      <c r="J733" s="41">
        <f t="shared" si="49"/>
        <v>0</v>
      </c>
    </row>
    <row r="734" spans="1:10" ht="13.5" customHeight="1" hidden="1" outlineLevel="1">
      <c r="A734" s="116"/>
      <c r="B734" s="79">
        <v>50</v>
      </c>
      <c r="C734" s="80" t="s">
        <v>13</v>
      </c>
      <c r="D734" s="77">
        <v>12</v>
      </c>
      <c r="E734" s="78">
        <v>2900</v>
      </c>
      <c r="F734" s="76">
        <f t="shared" si="69"/>
        <v>6205</v>
      </c>
      <c r="G734" s="26">
        <f t="shared" si="66"/>
        <v>58</v>
      </c>
      <c r="H734" s="107">
        <f t="shared" si="70"/>
        <v>124.1</v>
      </c>
      <c r="I734" s="30"/>
      <c r="J734" s="41">
        <f t="shared" si="49"/>
        <v>0</v>
      </c>
    </row>
    <row r="735" spans="1:10" ht="13.5" customHeight="1" hidden="1" outlineLevel="1">
      <c r="A735" s="116" t="s">
        <v>161</v>
      </c>
      <c r="B735" s="72">
        <v>1</v>
      </c>
      <c r="C735" s="73" t="s">
        <v>25</v>
      </c>
      <c r="D735" s="77">
        <v>480</v>
      </c>
      <c r="E735" s="78">
        <v>49.1</v>
      </c>
      <c r="F735" s="76">
        <f t="shared" si="69"/>
        <v>108.96999999999998</v>
      </c>
      <c r="G735" s="26">
        <f t="shared" si="66"/>
        <v>49.1</v>
      </c>
      <c r="H735" s="107">
        <f t="shared" si="70"/>
        <v>108.96999999999998</v>
      </c>
      <c r="I735" s="30"/>
      <c r="J735" s="41">
        <f t="shared" si="49"/>
        <v>0</v>
      </c>
    </row>
    <row r="736" spans="1:10" ht="13.5" customHeight="1" hidden="1" outlineLevel="1">
      <c r="A736" s="116"/>
      <c r="B736" s="79">
        <v>50</v>
      </c>
      <c r="C736" s="80" t="s">
        <v>13</v>
      </c>
      <c r="D736" s="104">
        <v>12</v>
      </c>
      <c r="E736" s="78">
        <v>2070</v>
      </c>
      <c r="F736" s="76">
        <f t="shared" si="69"/>
        <v>4794</v>
      </c>
      <c r="G736" s="26">
        <f t="shared" si="66"/>
        <v>41.4</v>
      </c>
      <c r="H736" s="107">
        <f t="shared" si="70"/>
        <v>95.88</v>
      </c>
      <c r="I736" s="30"/>
      <c r="J736" s="41">
        <f t="shared" si="49"/>
        <v>0</v>
      </c>
    </row>
    <row r="737" spans="1:10" ht="13.5" customHeight="1" collapsed="1">
      <c r="A737" s="146" t="s">
        <v>37</v>
      </c>
      <c r="B737" s="147"/>
      <c r="C737" s="147"/>
      <c r="D737" s="147"/>
      <c r="E737" s="148"/>
      <c r="F737" s="76"/>
      <c r="G737" s="149"/>
      <c r="H737" s="107"/>
      <c r="I737" s="30"/>
      <c r="J737" s="41">
        <f t="shared" si="49"/>
        <v>0</v>
      </c>
    </row>
    <row r="738" spans="1:10" ht="13.5" customHeight="1" hidden="1" outlineLevel="1">
      <c r="A738" s="116" t="s">
        <v>134</v>
      </c>
      <c r="B738" s="72">
        <v>1</v>
      </c>
      <c r="C738" s="80" t="s">
        <v>63</v>
      </c>
      <c r="D738" s="77">
        <v>720</v>
      </c>
      <c r="E738" s="82">
        <v>68.5</v>
      </c>
      <c r="F738" s="76">
        <f t="shared" si="69"/>
        <v>141.95</v>
      </c>
      <c r="G738" s="83">
        <f aca="true" t="shared" si="73" ref="G738:G784">ROUND(E738/B738,1)</f>
        <v>68.5</v>
      </c>
      <c r="H738" s="107">
        <f t="shared" si="70"/>
        <v>141.95</v>
      </c>
      <c r="I738" s="30"/>
      <c r="J738" s="41">
        <f t="shared" si="49"/>
        <v>0</v>
      </c>
    </row>
    <row r="739" spans="1:10" ht="13.5" customHeight="1" hidden="1" outlineLevel="1">
      <c r="A739" s="116"/>
      <c r="B739" s="72">
        <v>5</v>
      </c>
      <c r="C739" s="73" t="s">
        <v>38</v>
      </c>
      <c r="D739" s="77">
        <v>90</v>
      </c>
      <c r="E739" s="82">
        <v>262.5</v>
      </c>
      <c r="F739" s="76">
        <f t="shared" si="69"/>
        <v>573.75</v>
      </c>
      <c r="G739" s="83">
        <f t="shared" si="73"/>
        <v>52.5</v>
      </c>
      <c r="H739" s="107">
        <f t="shared" si="70"/>
        <v>114.75</v>
      </c>
      <c r="I739" s="30"/>
      <c r="J739" s="41">
        <f t="shared" si="49"/>
        <v>0</v>
      </c>
    </row>
    <row r="740" spans="1:10" ht="13.5" customHeight="1" hidden="1" outlineLevel="1">
      <c r="A740" s="116"/>
      <c r="B740" s="72">
        <v>10</v>
      </c>
      <c r="C740" s="73" t="s">
        <v>38</v>
      </c>
      <c r="D740" s="77">
        <v>60</v>
      </c>
      <c r="E740" s="82">
        <v>500</v>
      </c>
      <c r="F740" s="76">
        <f t="shared" si="69"/>
        <v>1105</v>
      </c>
      <c r="G740" s="83">
        <f t="shared" si="73"/>
        <v>50</v>
      </c>
      <c r="H740" s="107">
        <f t="shared" si="70"/>
        <v>110.5</v>
      </c>
      <c r="I740" s="30"/>
      <c r="J740" s="41">
        <f aca="true" t="shared" si="74" ref="J740:J803">F740*I740</f>
        <v>0</v>
      </c>
    </row>
    <row r="741" spans="1:10" ht="13.5" customHeight="1" hidden="1" outlineLevel="1">
      <c r="A741" s="116" t="s">
        <v>162</v>
      </c>
      <c r="B741" s="72">
        <v>3</v>
      </c>
      <c r="C741" s="73" t="s">
        <v>11</v>
      </c>
      <c r="D741" s="77">
        <v>168</v>
      </c>
      <c r="E741" s="78">
        <v>191</v>
      </c>
      <c r="F741" s="76">
        <f t="shared" si="69"/>
        <v>401.37</v>
      </c>
      <c r="G741" s="26">
        <f t="shared" si="73"/>
        <v>63.7</v>
      </c>
      <c r="H741" s="107">
        <f t="shared" si="70"/>
        <v>133.79</v>
      </c>
      <c r="I741" s="30"/>
      <c r="J741" s="41">
        <f t="shared" si="74"/>
        <v>0</v>
      </c>
    </row>
    <row r="742" spans="1:10" ht="13.5" customHeight="1" hidden="1" outlineLevel="1">
      <c r="A742" s="116"/>
      <c r="B742" s="72">
        <v>8</v>
      </c>
      <c r="C742" s="73" t="s">
        <v>12</v>
      </c>
      <c r="D742" s="77">
        <v>72</v>
      </c>
      <c r="E742" s="78">
        <v>464.2</v>
      </c>
      <c r="F742" s="76">
        <f t="shared" si="69"/>
        <v>992.8</v>
      </c>
      <c r="G742" s="26">
        <f t="shared" si="73"/>
        <v>58</v>
      </c>
      <c r="H742" s="107">
        <f t="shared" si="70"/>
        <v>124.1</v>
      </c>
      <c r="I742" s="30"/>
      <c r="J742" s="41">
        <f t="shared" si="74"/>
        <v>0</v>
      </c>
    </row>
    <row r="743" spans="1:10" ht="13.5" customHeight="1" hidden="1" outlineLevel="1">
      <c r="A743" s="116"/>
      <c r="B743" s="72">
        <v>16</v>
      </c>
      <c r="C743" s="73" t="s">
        <v>7</v>
      </c>
      <c r="D743" s="77">
        <v>44</v>
      </c>
      <c r="E743" s="78">
        <v>902.4</v>
      </c>
      <c r="F743" s="76">
        <f t="shared" si="69"/>
        <v>1942.0800000000002</v>
      </c>
      <c r="G743" s="26">
        <f t="shared" si="73"/>
        <v>56.4</v>
      </c>
      <c r="H743" s="107">
        <f t="shared" si="70"/>
        <v>121.38000000000001</v>
      </c>
      <c r="I743" s="30"/>
      <c r="J743" s="41">
        <f t="shared" si="74"/>
        <v>0</v>
      </c>
    </row>
    <row r="744" spans="1:10" ht="13.5" customHeight="1" hidden="1" outlineLevel="1">
      <c r="A744" s="116"/>
      <c r="B744" s="72">
        <v>45</v>
      </c>
      <c r="C744" s="73" t="s">
        <v>13</v>
      </c>
      <c r="D744" s="77">
        <v>12</v>
      </c>
      <c r="E744" s="78">
        <v>2515.5</v>
      </c>
      <c r="F744" s="76">
        <f t="shared" si="69"/>
        <v>5423.85</v>
      </c>
      <c r="G744" s="26">
        <f t="shared" si="73"/>
        <v>55.9</v>
      </c>
      <c r="H744" s="107">
        <f t="shared" si="70"/>
        <v>120.53</v>
      </c>
      <c r="I744" s="30"/>
      <c r="J744" s="41">
        <f t="shared" si="74"/>
        <v>0</v>
      </c>
    </row>
    <row r="745" spans="1:10" ht="13.5" customHeight="1" hidden="1" outlineLevel="1">
      <c r="A745" s="116" t="s">
        <v>163</v>
      </c>
      <c r="B745" s="72">
        <v>1</v>
      </c>
      <c r="C745" s="105" t="s">
        <v>30</v>
      </c>
      <c r="D745" s="77">
        <v>384</v>
      </c>
      <c r="E745" s="82">
        <v>145</v>
      </c>
      <c r="F745" s="76">
        <f t="shared" si="69"/>
        <v>272</v>
      </c>
      <c r="G745" s="83">
        <f t="shared" si="73"/>
        <v>145</v>
      </c>
      <c r="H745" s="107">
        <f t="shared" si="70"/>
        <v>272</v>
      </c>
      <c r="I745" s="30"/>
      <c r="J745" s="41">
        <f t="shared" si="74"/>
        <v>0</v>
      </c>
    </row>
    <row r="746" spans="1:10" ht="13.5" customHeight="1" hidden="1" outlineLevel="1">
      <c r="A746" s="116"/>
      <c r="B746" s="72">
        <v>2.5</v>
      </c>
      <c r="C746" s="73" t="s">
        <v>11</v>
      </c>
      <c r="D746" s="77">
        <v>168</v>
      </c>
      <c r="E746" s="82">
        <v>359.8</v>
      </c>
      <c r="F746" s="76">
        <f t="shared" si="69"/>
        <v>675.325</v>
      </c>
      <c r="G746" s="83">
        <f t="shared" si="73"/>
        <v>143.9</v>
      </c>
      <c r="H746" s="107">
        <f t="shared" si="70"/>
        <v>270.13</v>
      </c>
      <c r="I746" s="30"/>
      <c r="J746" s="41">
        <f t="shared" si="74"/>
        <v>0</v>
      </c>
    </row>
    <row r="747" spans="1:10" ht="13.5" customHeight="1" hidden="1" outlineLevel="1">
      <c r="A747" s="116"/>
      <c r="B747" s="72">
        <v>10</v>
      </c>
      <c r="C747" s="73" t="s">
        <v>7</v>
      </c>
      <c r="D747" s="77">
        <v>44</v>
      </c>
      <c r="E747" s="78">
        <v>1377</v>
      </c>
      <c r="F747" s="76">
        <f t="shared" si="69"/>
        <v>2595.8999999999996</v>
      </c>
      <c r="G747" s="26">
        <f t="shared" si="73"/>
        <v>137.7</v>
      </c>
      <c r="H747" s="107">
        <f t="shared" si="70"/>
        <v>259.59</v>
      </c>
      <c r="I747" s="30"/>
      <c r="J747" s="41">
        <f t="shared" si="74"/>
        <v>0</v>
      </c>
    </row>
    <row r="748" spans="1:10" ht="13.5" customHeight="1" hidden="1" outlineLevel="1">
      <c r="A748" s="116"/>
      <c r="B748" s="72">
        <v>30</v>
      </c>
      <c r="C748" s="73" t="s">
        <v>13</v>
      </c>
      <c r="D748" s="77">
        <v>12</v>
      </c>
      <c r="E748" s="78">
        <v>4091</v>
      </c>
      <c r="F748" s="76">
        <f t="shared" si="69"/>
        <v>7721.4</v>
      </c>
      <c r="G748" s="26">
        <f t="shared" si="73"/>
        <v>136.4</v>
      </c>
      <c r="H748" s="107">
        <f t="shared" si="70"/>
        <v>257.38</v>
      </c>
      <c r="I748" s="30"/>
      <c r="J748" s="41">
        <f t="shared" si="74"/>
        <v>0</v>
      </c>
    </row>
    <row r="749" spans="1:10" ht="13.5" customHeight="1" hidden="1" outlineLevel="1">
      <c r="A749" s="116" t="s">
        <v>177</v>
      </c>
      <c r="B749" s="72">
        <v>1</v>
      </c>
      <c r="C749" s="105" t="s">
        <v>30</v>
      </c>
      <c r="D749" s="77">
        <v>384</v>
      </c>
      <c r="E749" s="82">
        <v>117.8</v>
      </c>
      <c r="F749" s="76">
        <f t="shared" si="69"/>
        <v>225.76000000000002</v>
      </c>
      <c r="G749" s="83">
        <f t="shared" si="73"/>
        <v>117.8</v>
      </c>
      <c r="H749" s="107">
        <f t="shared" si="70"/>
        <v>225.76000000000002</v>
      </c>
      <c r="I749" s="30"/>
      <c r="J749" s="41">
        <f t="shared" si="74"/>
        <v>0</v>
      </c>
    </row>
    <row r="750" spans="1:10" ht="13.5" customHeight="1" hidden="1" outlineLevel="1">
      <c r="A750" s="116"/>
      <c r="B750" s="72">
        <v>2.5</v>
      </c>
      <c r="C750" s="73" t="s">
        <v>11</v>
      </c>
      <c r="D750" s="77">
        <v>168</v>
      </c>
      <c r="E750" s="82">
        <v>291.8</v>
      </c>
      <c r="F750" s="76">
        <f t="shared" si="69"/>
        <v>559.7249999999999</v>
      </c>
      <c r="G750" s="83">
        <f t="shared" si="73"/>
        <v>116.7</v>
      </c>
      <c r="H750" s="107">
        <f t="shared" si="70"/>
        <v>223.89</v>
      </c>
      <c r="I750" s="30"/>
      <c r="J750" s="41">
        <f t="shared" si="74"/>
        <v>0</v>
      </c>
    </row>
    <row r="751" spans="1:10" ht="13.5" customHeight="1" hidden="1" outlineLevel="1">
      <c r="A751" s="116"/>
      <c r="B751" s="72">
        <v>10</v>
      </c>
      <c r="C751" s="73" t="s">
        <v>7</v>
      </c>
      <c r="D751" s="77">
        <v>44</v>
      </c>
      <c r="E751" s="78">
        <v>1105</v>
      </c>
      <c r="F751" s="76">
        <f t="shared" si="69"/>
        <v>2133.5</v>
      </c>
      <c r="G751" s="26">
        <f t="shared" si="73"/>
        <v>110.5</v>
      </c>
      <c r="H751" s="107">
        <f t="shared" si="70"/>
        <v>213.35</v>
      </c>
      <c r="I751" s="30"/>
      <c r="J751" s="41">
        <f t="shared" si="74"/>
        <v>0</v>
      </c>
    </row>
    <row r="752" spans="1:10" ht="13.5" customHeight="1" hidden="1" outlineLevel="1">
      <c r="A752" s="116"/>
      <c r="B752" s="72">
        <v>30</v>
      </c>
      <c r="C752" s="73" t="s">
        <v>13</v>
      </c>
      <c r="D752" s="77">
        <v>12</v>
      </c>
      <c r="E752" s="78">
        <v>3275</v>
      </c>
      <c r="F752" s="76">
        <f t="shared" si="69"/>
        <v>6334.2</v>
      </c>
      <c r="G752" s="26">
        <f t="shared" si="73"/>
        <v>109.2</v>
      </c>
      <c r="H752" s="107">
        <f t="shared" si="70"/>
        <v>211.14</v>
      </c>
      <c r="I752" s="30"/>
      <c r="J752" s="41">
        <f t="shared" si="74"/>
        <v>0</v>
      </c>
    </row>
    <row r="753" spans="1:10" ht="13.5" customHeight="1" hidden="1" outlineLevel="1">
      <c r="A753" s="116" t="s">
        <v>164</v>
      </c>
      <c r="B753" s="72">
        <v>2.5</v>
      </c>
      <c r="C753" s="73" t="s">
        <v>11</v>
      </c>
      <c r="D753" s="77">
        <v>168</v>
      </c>
      <c r="E753" s="78">
        <v>204.3</v>
      </c>
      <c r="F753" s="76">
        <f t="shared" si="69"/>
        <v>410.97499999999997</v>
      </c>
      <c r="G753" s="26">
        <f t="shared" si="73"/>
        <v>81.7</v>
      </c>
      <c r="H753" s="107">
        <f t="shared" si="70"/>
        <v>164.39</v>
      </c>
      <c r="I753" s="30"/>
      <c r="J753" s="41">
        <f t="shared" si="74"/>
        <v>0</v>
      </c>
    </row>
    <row r="754" spans="1:10" ht="13.5" customHeight="1" hidden="1" outlineLevel="1">
      <c r="A754" s="116"/>
      <c r="B754" s="72">
        <v>10</v>
      </c>
      <c r="C754" s="73" t="s">
        <v>7</v>
      </c>
      <c r="D754" s="77">
        <v>44</v>
      </c>
      <c r="E754" s="78">
        <v>751</v>
      </c>
      <c r="F754" s="76">
        <f t="shared" si="69"/>
        <v>1531.6999999999998</v>
      </c>
      <c r="G754" s="26">
        <f t="shared" si="73"/>
        <v>75.1</v>
      </c>
      <c r="H754" s="107">
        <f t="shared" si="70"/>
        <v>153.17</v>
      </c>
      <c r="I754" s="30"/>
      <c r="J754" s="41">
        <f t="shared" si="74"/>
        <v>0</v>
      </c>
    </row>
    <row r="755" spans="1:10" ht="13.5" customHeight="1" hidden="1" outlineLevel="1">
      <c r="A755" s="116"/>
      <c r="B755" s="101">
        <v>30</v>
      </c>
      <c r="C755" s="73" t="s">
        <v>13</v>
      </c>
      <c r="D755" s="77">
        <v>12</v>
      </c>
      <c r="E755" s="78">
        <v>2210</v>
      </c>
      <c r="F755" s="76">
        <f t="shared" si="69"/>
        <v>4523.7</v>
      </c>
      <c r="G755" s="26">
        <f t="shared" si="73"/>
        <v>73.7</v>
      </c>
      <c r="H755" s="107">
        <f t="shared" si="70"/>
        <v>150.79</v>
      </c>
      <c r="I755" s="30"/>
      <c r="J755" s="41">
        <f t="shared" si="74"/>
        <v>0</v>
      </c>
    </row>
    <row r="756" spans="1:10" ht="13.5" customHeight="1" hidden="1" outlineLevel="1">
      <c r="A756" s="116" t="s">
        <v>135</v>
      </c>
      <c r="B756" s="101">
        <v>2.5</v>
      </c>
      <c r="C756" s="103" t="s">
        <v>11</v>
      </c>
      <c r="D756" s="104">
        <v>168</v>
      </c>
      <c r="E756" s="82">
        <v>121.3</v>
      </c>
      <c r="F756" s="76">
        <f t="shared" si="69"/>
        <v>269.875</v>
      </c>
      <c r="G756" s="83">
        <f t="shared" si="73"/>
        <v>48.5</v>
      </c>
      <c r="H756" s="107">
        <f t="shared" si="70"/>
        <v>107.95</v>
      </c>
      <c r="I756" s="30"/>
      <c r="J756" s="41">
        <f t="shared" si="74"/>
        <v>0</v>
      </c>
    </row>
    <row r="757" spans="1:10" ht="13.5" customHeight="1" hidden="1" outlineLevel="1">
      <c r="A757" s="116"/>
      <c r="B757" s="101">
        <v>10</v>
      </c>
      <c r="C757" s="103" t="s">
        <v>7</v>
      </c>
      <c r="D757" s="104">
        <v>44</v>
      </c>
      <c r="E757" s="82">
        <v>423</v>
      </c>
      <c r="F757" s="76">
        <f t="shared" si="69"/>
        <v>974.0999999999999</v>
      </c>
      <c r="G757" s="83">
        <f t="shared" si="73"/>
        <v>42.3</v>
      </c>
      <c r="H757" s="107">
        <f t="shared" si="70"/>
        <v>97.41</v>
      </c>
      <c r="I757" s="30"/>
      <c r="J757" s="41">
        <f t="shared" si="74"/>
        <v>0</v>
      </c>
    </row>
    <row r="758" spans="1:10" ht="13.5" customHeight="1" hidden="1" outlineLevel="1">
      <c r="A758" s="116"/>
      <c r="B758" s="101">
        <v>30</v>
      </c>
      <c r="C758" s="103" t="s">
        <v>13</v>
      </c>
      <c r="D758" s="104">
        <v>12</v>
      </c>
      <c r="E758" s="82">
        <v>1229</v>
      </c>
      <c r="F758" s="76">
        <f t="shared" si="69"/>
        <v>2856</v>
      </c>
      <c r="G758" s="83">
        <f t="shared" si="73"/>
        <v>41</v>
      </c>
      <c r="H758" s="107">
        <f t="shared" si="70"/>
        <v>95.2</v>
      </c>
      <c r="I758" s="30"/>
      <c r="J758" s="41">
        <f t="shared" si="74"/>
        <v>0</v>
      </c>
    </row>
    <row r="759" spans="1:10" ht="13.5" customHeight="1" hidden="1" outlineLevel="1">
      <c r="A759" s="116" t="s">
        <v>136</v>
      </c>
      <c r="B759" s="72">
        <v>2.5</v>
      </c>
      <c r="C759" s="73" t="s">
        <v>11</v>
      </c>
      <c r="D759" s="77">
        <v>168</v>
      </c>
      <c r="E759" s="82">
        <v>146.8</v>
      </c>
      <c r="F759" s="76">
        <f t="shared" si="69"/>
        <v>313.225</v>
      </c>
      <c r="G759" s="83">
        <f t="shared" si="73"/>
        <v>58.7</v>
      </c>
      <c r="H759" s="107">
        <f t="shared" si="70"/>
        <v>125.29</v>
      </c>
      <c r="I759" s="30"/>
      <c r="J759" s="41">
        <f t="shared" si="74"/>
        <v>0</v>
      </c>
    </row>
    <row r="760" spans="1:10" ht="13.5" customHeight="1" hidden="1" outlineLevel="1">
      <c r="A760" s="116"/>
      <c r="B760" s="72">
        <v>10</v>
      </c>
      <c r="C760" s="73" t="s">
        <v>7</v>
      </c>
      <c r="D760" s="77">
        <v>44</v>
      </c>
      <c r="E760" s="82">
        <v>525</v>
      </c>
      <c r="F760" s="76">
        <f t="shared" si="69"/>
        <v>1147.5</v>
      </c>
      <c r="G760" s="83">
        <f t="shared" si="73"/>
        <v>52.5</v>
      </c>
      <c r="H760" s="107">
        <f t="shared" si="70"/>
        <v>114.75</v>
      </c>
      <c r="I760" s="30"/>
      <c r="J760" s="41">
        <f t="shared" si="74"/>
        <v>0</v>
      </c>
    </row>
    <row r="761" spans="1:10" ht="13.5" customHeight="1" hidden="1" outlineLevel="1">
      <c r="A761" s="116"/>
      <c r="B761" s="101">
        <v>30</v>
      </c>
      <c r="C761" s="73" t="s">
        <v>13</v>
      </c>
      <c r="D761" s="77">
        <v>12</v>
      </c>
      <c r="E761" s="78">
        <v>1535</v>
      </c>
      <c r="F761" s="76">
        <f t="shared" si="69"/>
        <v>3376.2000000000003</v>
      </c>
      <c r="G761" s="26">
        <f t="shared" si="73"/>
        <v>51.2</v>
      </c>
      <c r="H761" s="107">
        <f t="shared" si="70"/>
        <v>112.54</v>
      </c>
      <c r="I761" s="30"/>
      <c r="J761" s="41">
        <f t="shared" si="74"/>
        <v>0</v>
      </c>
    </row>
    <row r="762" spans="1:10" ht="13.5" customHeight="1" hidden="1" outlineLevel="1">
      <c r="A762" s="116" t="s">
        <v>178</v>
      </c>
      <c r="B762" s="101">
        <v>2.5</v>
      </c>
      <c r="C762" s="103" t="s">
        <v>11</v>
      </c>
      <c r="D762" s="104">
        <v>168</v>
      </c>
      <c r="E762" s="82">
        <v>113</v>
      </c>
      <c r="F762" s="76">
        <f t="shared" si="69"/>
        <v>255.85000000000002</v>
      </c>
      <c r="G762" s="83">
        <f t="shared" si="73"/>
        <v>45.2</v>
      </c>
      <c r="H762" s="107">
        <f t="shared" si="70"/>
        <v>102.34</v>
      </c>
      <c r="I762" s="30"/>
      <c r="J762" s="41">
        <f t="shared" si="74"/>
        <v>0</v>
      </c>
    </row>
    <row r="763" spans="1:10" ht="13.5" customHeight="1" hidden="1" outlineLevel="1">
      <c r="A763" s="116"/>
      <c r="B763" s="101">
        <v>10</v>
      </c>
      <c r="C763" s="103" t="s">
        <v>7</v>
      </c>
      <c r="D763" s="104">
        <v>44</v>
      </c>
      <c r="E763" s="82">
        <v>380</v>
      </c>
      <c r="F763" s="76">
        <f t="shared" si="69"/>
        <v>901</v>
      </c>
      <c r="G763" s="83">
        <f t="shared" si="73"/>
        <v>38</v>
      </c>
      <c r="H763" s="107">
        <f t="shared" si="70"/>
        <v>90.1</v>
      </c>
      <c r="I763" s="30"/>
      <c r="J763" s="41">
        <f t="shared" si="74"/>
        <v>0</v>
      </c>
    </row>
    <row r="764" spans="1:10" ht="13.5" customHeight="1" hidden="1" outlineLevel="1">
      <c r="A764" s="116"/>
      <c r="B764" s="101">
        <v>30</v>
      </c>
      <c r="C764" s="103" t="s">
        <v>13</v>
      </c>
      <c r="D764" s="104">
        <v>12</v>
      </c>
      <c r="E764" s="82">
        <v>1105</v>
      </c>
      <c r="F764" s="76">
        <f t="shared" si="69"/>
        <v>2641.7999999999997</v>
      </c>
      <c r="G764" s="83">
        <f t="shared" si="73"/>
        <v>36.8</v>
      </c>
      <c r="H764" s="107">
        <f t="shared" si="70"/>
        <v>88.05999999999999</v>
      </c>
      <c r="I764" s="30"/>
      <c r="J764" s="41">
        <f t="shared" si="74"/>
        <v>0</v>
      </c>
    </row>
    <row r="765" spans="1:10" ht="13.5" customHeight="1" hidden="1" outlineLevel="1">
      <c r="A765" s="116" t="s">
        <v>137</v>
      </c>
      <c r="B765" s="101">
        <v>2.5</v>
      </c>
      <c r="C765" s="103" t="s">
        <v>11</v>
      </c>
      <c r="D765" s="104">
        <v>168</v>
      </c>
      <c r="E765" s="82">
        <v>102.5</v>
      </c>
      <c r="F765" s="76">
        <f t="shared" si="69"/>
        <v>238</v>
      </c>
      <c r="G765" s="83">
        <f t="shared" si="73"/>
        <v>41</v>
      </c>
      <c r="H765" s="107">
        <f t="shared" si="70"/>
        <v>95.2</v>
      </c>
      <c r="I765" s="30"/>
      <c r="J765" s="41">
        <f t="shared" si="74"/>
        <v>0</v>
      </c>
    </row>
    <row r="766" spans="1:10" ht="13.5" customHeight="1" hidden="1" outlineLevel="1">
      <c r="A766" s="116"/>
      <c r="B766" s="101">
        <v>10</v>
      </c>
      <c r="C766" s="103" t="s">
        <v>7</v>
      </c>
      <c r="D766" s="104">
        <v>44</v>
      </c>
      <c r="E766" s="82">
        <v>350</v>
      </c>
      <c r="F766" s="76">
        <f t="shared" si="69"/>
        <v>850</v>
      </c>
      <c r="G766" s="83">
        <f t="shared" si="73"/>
        <v>35</v>
      </c>
      <c r="H766" s="107">
        <f t="shared" si="70"/>
        <v>85</v>
      </c>
      <c r="I766" s="30"/>
      <c r="J766" s="41">
        <f t="shared" si="74"/>
        <v>0</v>
      </c>
    </row>
    <row r="767" spans="1:10" ht="13.5" customHeight="1" hidden="1" outlineLevel="1">
      <c r="A767" s="116"/>
      <c r="B767" s="101">
        <v>30</v>
      </c>
      <c r="C767" s="103" t="s">
        <v>13</v>
      </c>
      <c r="D767" s="104">
        <v>12</v>
      </c>
      <c r="E767" s="82">
        <v>1015</v>
      </c>
      <c r="F767" s="76">
        <f t="shared" si="69"/>
        <v>2488.7999999999997</v>
      </c>
      <c r="G767" s="83">
        <f t="shared" si="73"/>
        <v>33.8</v>
      </c>
      <c r="H767" s="107">
        <f t="shared" si="70"/>
        <v>82.96</v>
      </c>
      <c r="I767" s="30"/>
      <c r="J767" s="41">
        <f t="shared" si="74"/>
        <v>0</v>
      </c>
    </row>
    <row r="768" spans="1:10" ht="13.5" customHeight="1" hidden="1" outlineLevel="1">
      <c r="A768" s="116" t="s">
        <v>165</v>
      </c>
      <c r="B768" s="72">
        <v>1</v>
      </c>
      <c r="C768" s="80" t="s">
        <v>63</v>
      </c>
      <c r="D768" s="77">
        <v>720</v>
      </c>
      <c r="E768" s="78">
        <v>47.8</v>
      </c>
      <c r="F768" s="76">
        <f t="shared" si="69"/>
        <v>106.75999999999999</v>
      </c>
      <c r="G768" s="26">
        <f t="shared" si="73"/>
        <v>47.8</v>
      </c>
      <c r="H768" s="107">
        <f t="shared" si="70"/>
        <v>106.75999999999999</v>
      </c>
      <c r="I768" s="30"/>
      <c r="J768" s="41">
        <f t="shared" si="74"/>
        <v>0</v>
      </c>
    </row>
    <row r="769" spans="1:10" ht="13.5" customHeight="1" hidden="1" outlineLevel="1">
      <c r="A769" s="116"/>
      <c r="B769" s="72">
        <v>5</v>
      </c>
      <c r="C769" s="73" t="s">
        <v>38</v>
      </c>
      <c r="D769" s="77">
        <v>90</v>
      </c>
      <c r="E769" s="82">
        <v>169</v>
      </c>
      <c r="F769" s="76">
        <f t="shared" si="69"/>
        <v>414.79999999999995</v>
      </c>
      <c r="G769" s="83">
        <f t="shared" si="73"/>
        <v>33.8</v>
      </c>
      <c r="H769" s="107">
        <f t="shared" si="70"/>
        <v>82.96</v>
      </c>
      <c r="I769" s="30"/>
      <c r="J769" s="41">
        <f t="shared" si="74"/>
        <v>0</v>
      </c>
    </row>
    <row r="770" spans="1:10" ht="13.5" customHeight="1" hidden="1" outlineLevel="1">
      <c r="A770" s="116"/>
      <c r="B770" s="72">
        <v>10</v>
      </c>
      <c r="C770" s="73" t="s">
        <v>38</v>
      </c>
      <c r="D770" s="77">
        <v>60</v>
      </c>
      <c r="E770" s="82">
        <v>312</v>
      </c>
      <c r="F770" s="76">
        <f t="shared" si="69"/>
        <v>785.4000000000001</v>
      </c>
      <c r="G770" s="83">
        <f t="shared" si="73"/>
        <v>31.2</v>
      </c>
      <c r="H770" s="107">
        <f t="shared" si="70"/>
        <v>78.54</v>
      </c>
      <c r="I770" s="30"/>
      <c r="J770" s="41">
        <f t="shared" si="74"/>
        <v>0</v>
      </c>
    </row>
    <row r="771" spans="1:10" ht="13.5" customHeight="1" hidden="1" outlineLevel="1">
      <c r="A771" s="116"/>
      <c r="B771" s="72">
        <v>30</v>
      </c>
      <c r="C771" s="73" t="s">
        <v>13</v>
      </c>
      <c r="D771" s="77">
        <v>12</v>
      </c>
      <c r="E771" s="78">
        <v>902</v>
      </c>
      <c r="F771" s="76">
        <f t="shared" si="69"/>
        <v>2300.1</v>
      </c>
      <c r="G771" s="26">
        <f t="shared" si="73"/>
        <v>30.1</v>
      </c>
      <c r="H771" s="107">
        <f t="shared" si="70"/>
        <v>76.67</v>
      </c>
      <c r="I771" s="30"/>
      <c r="J771" s="41">
        <f t="shared" si="74"/>
        <v>0</v>
      </c>
    </row>
    <row r="772" spans="1:10" ht="13.5" customHeight="1" hidden="1" outlineLevel="1">
      <c r="A772" s="116" t="s">
        <v>166</v>
      </c>
      <c r="B772" s="72">
        <v>1</v>
      </c>
      <c r="C772" s="80" t="s">
        <v>63</v>
      </c>
      <c r="D772" s="77">
        <v>720</v>
      </c>
      <c r="E772" s="78">
        <v>52.8</v>
      </c>
      <c r="F772" s="76">
        <f t="shared" si="69"/>
        <v>115.25999999999999</v>
      </c>
      <c r="G772" s="26">
        <f t="shared" si="73"/>
        <v>52.8</v>
      </c>
      <c r="H772" s="107">
        <f t="shared" si="70"/>
        <v>115.25999999999999</v>
      </c>
      <c r="I772" s="30"/>
      <c r="J772" s="41">
        <f t="shared" si="74"/>
        <v>0</v>
      </c>
    </row>
    <row r="773" spans="1:10" ht="13.5" customHeight="1" hidden="1" outlineLevel="1">
      <c r="A773" s="116"/>
      <c r="B773" s="72">
        <v>5</v>
      </c>
      <c r="C773" s="73" t="s">
        <v>38</v>
      </c>
      <c r="D773" s="77">
        <v>90</v>
      </c>
      <c r="E773" s="82">
        <v>198</v>
      </c>
      <c r="F773" s="76">
        <f t="shared" si="69"/>
        <v>464.09999999999997</v>
      </c>
      <c r="G773" s="83">
        <f t="shared" si="73"/>
        <v>39.6</v>
      </c>
      <c r="H773" s="107">
        <f t="shared" si="70"/>
        <v>92.82</v>
      </c>
      <c r="I773" s="30"/>
      <c r="J773" s="41">
        <f t="shared" si="74"/>
        <v>0</v>
      </c>
    </row>
    <row r="774" spans="1:10" ht="13.5" customHeight="1" hidden="1" outlineLevel="1">
      <c r="A774" s="116"/>
      <c r="B774" s="72">
        <v>10</v>
      </c>
      <c r="C774" s="73" t="s">
        <v>38</v>
      </c>
      <c r="D774" s="77">
        <v>60</v>
      </c>
      <c r="E774" s="82">
        <v>371</v>
      </c>
      <c r="F774" s="76">
        <f t="shared" si="69"/>
        <v>885.6999999999999</v>
      </c>
      <c r="G774" s="83">
        <f t="shared" si="73"/>
        <v>37.1</v>
      </c>
      <c r="H774" s="107">
        <f t="shared" si="70"/>
        <v>88.57</v>
      </c>
      <c r="I774" s="30"/>
      <c r="J774" s="41">
        <f t="shared" si="74"/>
        <v>0</v>
      </c>
    </row>
    <row r="775" spans="1:10" ht="13.5" customHeight="1" hidden="1" outlineLevel="1">
      <c r="A775" s="116"/>
      <c r="B775" s="72">
        <v>30</v>
      </c>
      <c r="C775" s="73" t="s">
        <v>13</v>
      </c>
      <c r="D775" s="77">
        <v>12</v>
      </c>
      <c r="E775" s="78">
        <v>1079</v>
      </c>
      <c r="F775" s="76">
        <f t="shared" si="69"/>
        <v>2601</v>
      </c>
      <c r="G775" s="26">
        <f t="shared" si="73"/>
        <v>36</v>
      </c>
      <c r="H775" s="107">
        <f t="shared" si="70"/>
        <v>86.7</v>
      </c>
      <c r="I775" s="30"/>
      <c r="J775" s="41">
        <f t="shared" si="74"/>
        <v>0</v>
      </c>
    </row>
    <row r="776" spans="1:10" ht="13.5" customHeight="1" hidden="1" outlineLevel="1">
      <c r="A776" s="116" t="s">
        <v>179</v>
      </c>
      <c r="B776" s="72">
        <v>1</v>
      </c>
      <c r="C776" s="80" t="s">
        <v>63</v>
      </c>
      <c r="D776" s="77">
        <v>720</v>
      </c>
      <c r="E776" s="78">
        <v>56.7</v>
      </c>
      <c r="F776" s="76">
        <f t="shared" si="69"/>
        <v>121.89</v>
      </c>
      <c r="G776" s="26">
        <f t="shared" si="73"/>
        <v>56.7</v>
      </c>
      <c r="H776" s="107">
        <f t="shared" si="70"/>
        <v>121.89</v>
      </c>
      <c r="I776" s="30"/>
      <c r="J776" s="41">
        <f t="shared" si="74"/>
        <v>0</v>
      </c>
    </row>
    <row r="777" spans="1:10" ht="13.5" customHeight="1" hidden="1" outlineLevel="1">
      <c r="A777" s="116"/>
      <c r="B777" s="72">
        <v>5</v>
      </c>
      <c r="C777" s="73" t="s">
        <v>38</v>
      </c>
      <c r="D777" s="77">
        <v>90</v>
      </c>
      <c r="E777" s="82">
        <v>217.5</v>
      </c>
      <c r="F777" s="76">
        <f aca="true" t="shared" si="75" ref="F777:F840">H777*B777</f>
        <v>497.25</v>
      </c>
      <c r="G777" s="83">
        <f t="shared" si="73"/>
        <v>43.5</v>
      </c>
      <c r="H777" s="107">
        <f aca="true" t="shared" si="76" ref="H777:H840">(G777+15)*1.7</f>
        <v>99.45</v>
      </c>
      <c r="I777" s="30"/>
      <c r="J777" s="41">
        <f t="shared" si="74"/>
        <v>0</v>
      </c>
    </row>
    <row r="778" spans="1:10" ht="13.5" customHeight="1" hidden="1" outlineLevel="1">
      <c r="A778" s="116"/>
      <c r="B778" s="72">
        <v>10</v>
      </c>
      <c r="C778" s="73" t="s">
        <v>38</v>
      </c>
      <c r="D778" s="77">
        <v>60</v>
      </c>
      <c r="E778" s="82">
        <v>410</v>
      </c>
      <c r="F778" s="76">
        <f t="shared" si="75"/>
        <v>952</v>
      </c>
      <c r="G778" s="83">
        <f t="shared" si="73"/>
        <v>41</v>
      </c>
      <c r="H778" s="107">
        <f t="shared" si="76"/>
        <v>95.2</v>
      </c>
      <c r="I778" s="30"/>
      <c r="J778" s="41">
        <f t="shared" si="74"/>
        <v>0</v>
      </c>
    </row>
    <row r="779" spans="1:10" ht="13.5" customHeight="1" hidden="1" outlineLevel="1">
      <c r="A779" s="116" t="s">
        <v>138</v>
      </c>
      <c r="B779" s="106">
        <v>3</v>
      </c>
      <c r="C779" s="73" t="s">
        <v>11</v>
      </c>
      <c r="D779" s="74">
        <v>168</v>
      </c>
      <c r="E779" s="78">
        <v>193</v>
      </c>
      <c r="F779" s="76">
        <f t="shared" si="75"/>
        <v>404.43</v>
      </c>
      <c r="G779" s="26">
        <f t="shared" si="73"/>
        <v>64.3</v>
      </c>
      <c r="H779" s="107">
        <f t="shared" si="76"/>
        <v>134.81</v>
      </c>
      <c r="I779" s="30"/>
      <c r="J779" s="41">
        <f t="shared" si="74"/>
        <v>0</v>
      </c>
    </row>
    <row r="780" spans="1:10" ht="13.5" customHeight="1" hidden="1" outlineLevel="1">
      <c r="A780" s="116"/>
      <c r="B780" s="106">
        <v>8</v>
      </c>
      <c r="C780" s="105" t="s">
        <v>12</v>
      </c>
      <c r="D780" s="74">
        <v>72</v>
      </c>
      <c r="E780" s="78">
        <v>471</v>
      </c>
      <c r="F780" s="76">
        <f t="shared" si="75"/>
        <v>1005.0400000000001</v>
      </c>
      <c r="G780" s="26">
        <f t="shared" si="73"/>
        <v>58.9</v>
      </c>
      <c r="H780" s="107">
        <f t="shared" si="76"/>
        <v>125.63000000000001</v>
      </c>
      <c r="I780" s="30"/>
      <c r="J780" s="41">
        <f t="shared" si="74"/>
        <v>0</v>
      </c>
    </row>
    <row r="781" spans="1:10" ht="13.5" customHeight="1" hidden="1" outlineLevel="1">
      <c r="A781" s="116"/>
      <c r="B781" s="106">
        <v>16</v>
      </c>
      <c r="C781" s="73" t="s">
        <v>7</v>
      </c>
      <c r="D781" s="74">
        <v>44</v>
      </c>
      <c r="E781" s="78">
        <v>916</v>
      </c>
      <c r="F781" s="76">
        <f t="shared" si="75"/>
        <v>1966.56</v>
      </c>
      <c r="G781" s="26">
        <f t="shared" si="73"/>
        <v>57.3</v>
      </c>
      <c r="H781" s="107">
        <f t="shared" si="76"/>
        <v>122.91</v>
      </c>
      <c r="I781" s="30"/>
      <c r="J781" s="41">
        <f t="shared" si="74"/>
        <v>0</v>
      </c>
    </row>
    <row r="782" spans="1:10" ht="13.5" customHeight="1" hidden="1" outlineLevel="1">
      <c r="A782" s="116" t="s">
        <v>139</v>
      </c>
      <c r="B782" s="72">
        <v>0.9</v>
      </c>
      <c r="C782" s="105" t="s">
        <v>30</v>
      </c>
      <c r="D782" s="77">
        <v>384</v>
      </c>
      <c r="E782" s="78">
        <v>116.5</v>
      </c>
      <c r="F782" s="76">
        <f t="shared" si="75"/>
        <v>220.932</v>
      </c>
      <c r="G782" s="26">
        <f t="shared" si="73"/>
        <v>129.4</v>
      </c>
      <c r="H782" s="107">
        <f t="shared" si="76"/>
        <v>245.48</v>
      </c>
      <c r="I782" s="30"/>
      <c r="J782" s="41">
        <f t="shared" si="74"/>
        <v>0</v>
      </c>
    </row>
    <row r="783" spans="1:10" ht="13.5" customHeight="1" hidden="1" outlineLevel="1">
      <c r="A783" s="116"/>
      <c r="B783" s="72">
        <v>2.2</v>
      </c>
      <c r="C783" s="73" t="s">
        <v>6</v>
      </c>
      <c r="D783" s="77">
        <v>168</v>
      </c>
      <c r="E783" s="78">
        <v>283.3</v>
      </c>
      <c r="F783" s="76">
        <f t="shared" si="75"/>
        <v>537.812</v>
      </c>
      <c r="G783" s="26">
        <f t="shared" si="73"/>
        <v>128.8</v>
      </c>
      <c r="H783" s="107">
        <f t="shared" si="76"/>
        <v>244.46</v>
      </c>
      <c r="I783" s="30"/>
      <c r="J783" s="41">
        <f t="shared" si="74"/>
        <v>0</v>
      </c>
    </row>
    <row r="784" spans="1:10" ht="13.5" customHeight="1" hidden="1" outlineLevel="1">
      <c r="A784" s="116"/>
      <c r="B784" s="79">
        <v>25</v>
      </c>
      <c r="C784" s="80" t="s">
        <v>13</v>
      </c>
      <c r="D784" s="77">
        <v>12</v>
      </c>
      <c r="E784" s="78">
        <v>3025</v>
      </c>
      <c r="F784" s="76">
        <f t="shared" si="75"/>
        <v>5780</v>
      </c>
      <c r="G784" s="26">
        <f t="shared" si="73"/>
        <v>121</v>
      </c>
      <c r="H784" s="107">
        <f t="shared" si="76"/>
        <v>231.2</v>
      </c>
      <c r="I784" s="30"/>
      <c r="J784" s="41">
        <f t="shared" si="74"/>
        <v>0</v>
      </c>
    </row>
    <row r="785" spans="1:10" ht="13.5" customHeight="1" collapsed="1">
      <c r="A785" s="146" t="s">
        <v>3</v>
      </c>
      <c r="B785" s="147"/>
      <c r="C785" s="147"/>
      <c r="D785" s="147"/>
      <c r="E785" s="148"/>
      <c r="F785" s="76"/>
      <c r="G785" s="149"/>
      <c r="H785" s="107"/>
      <c r="I785" s="30"/>
      <c r="J785" s="41">
        <f t="shared" si="74"/>
        <v>0</v>
      </c>
    </row>
    <row r="786" spans="1:10" ht="13.5" customHeight="1" hidden="1" outlineLevel="1">
      <c r="A786" s="116" t="s">
        <v>180</v>
      </c>
      <c r="B786" s="83">
        <v>0.4</v>
      </c>
      <c r="C786" s="103" t="s">
        <v>14</v>
      </c>
      <c r="D786" s="104">
        <v>1200</v>
      </c>
      <c r="E786" s="82">
        <v>32.7</v>
      </c>
      <c r="F786" s="76">
        <f t="shared" si="75"/>
        <v>65.824</v>
      </c>
      <c r="G786" s="83">
        <f aca="true" t="shared" si="77" ref="G786:G811">ROUND(E786/B786,1)</f>
        <v>81.8</v>
      </c>
      <c r="H786" s="107">
        <f t="shared" si="76"/>
        <v>164.56</v>
      </c>
      <c r="I786" s="30"/>
      <c r="J786" s="41">
        <f t="shared" si="74"/>
        <v>0</v>
      </c>
    </row>
    <row r="787" spans="1:10" ht="13.5" customHeight="1" hidden="1" outlineLevel="1">
      <c r="A787" s="116"/>
      <c r="B787" s="72">
        <v>1.7</v>
      </c>
      <c r="C787" s="73" t="s">
        <v>30</v>
      </c>
      <c r="D787" s="77">
        <v>384</v>
      </c>
      <c r="E787" s="82">
        <v>69.5</v>
      </c>
      <c r="F787" s="76">
        <f t="shared" si="75"/>
        <v>161.551</v>
      </c>
      <c r="G787" s="83">
        <f t="shared" si="77"/>
        <v>40.9</v>
      </c>
      <c r="H787" s="107">
        <f t="shared" si="76"/>
        <v>95.03</v>
      </c>
      <c r="I787" s="30"/>
      <c r="J787" s="41">
        <f t="shared" si="74"/>
        <v>0</v>
      </c>
    </row>
    <row r="788" spans="1:10" ht="13.5" customHeight="1" hidden="1" outlineLevel="1">
      <c r="A788" s="116"/>
      <c r="B788" s="72">
        <v>3.6</v>
      </c>
      <c r="C788" s="73" t="s">
        <v>5</v>
      </c>
      <c r="D788" s="77">
        <v>168</v>
      </c>
      <c r="E788" s="82">
        <v>151.2</v>
      </c>
      <c r="F788" s="76">
        <f t="shared" si="75"/>
        <v>348.84</v>
      </c>
      <c r="G788" s="83">
        <f t="shared" si="77"/>
        <v>42</v>
      </c>
      <c r="H788" s="107">
        <f t="shared" si="76"/>
        <v>96.89999999999999</v>
      </c>
      <c r="I788" s="30"/>
      <c r="J788" s="41">
        <f t="shared" si="74"/>
        <v>0</v>
      </c>
    </row>
    <row r="789" spans="1:10" ht="13.5" customHeight="1" hidden="1" outlineLevel="1">
      <c r="A789" s="116" t="s">
        <v>181</v>
      </c>
      <c r="B789" s="72">
        <v>1.5</v>
      </c>
      <c r="C789" s="73" t="s">
        <v>30</v>
      </c>
      <c r="D789" s="77">
        <v>384</v>
      </c>
      <c r="E789" s="82">
        <v>82.5</v>
      </c>
      <c r="F789" s="76">
        <f t="shared" si="75"/>
        <v>178.5</v>
      </c>
      <c r="G789" s="83">
        <f t="shared" si="77"/>
        <v>55</v>
      </c>
      <c r="H789" s="107">
        <f t="shared" si="76"/>
        <v>119</v>
      </c>
      <c r="I789" s="30"/>
      <c r="J789" s="41">
        <f t="shared" si="74"/>
        <v>0</v>
      </c>
    </row>
    <row r="790" spans="1:10" ht="13.5" customHeight="1" hidden="1" outlineLevel="1">
      <c r="A790" s="116"/>
      <c r="B790" s="72">
        <v>3</v>
      </c>
      <c r="C790" s="73" t="s">
        <v>11</v>
      </c>
      <c r="D790" s="77">
        <v>168</v>
      </c>
      <c r="E790" s="78">
        <v>171.1</v>
      </c>
      <c r="F790" s="76">
        <f t="shared" si="75"/>
        <v>367.2</v>
      </c>
      <c r="G790" s="26">
        <f t="shared" si="77"/>
        <v>57</v>
      </c>
      <c r="H790" s="107">
        <f t="shared" si="76"/>
        <v>122.39999999999999</v>
      </c>
      <c r="I790" s="30"/>
      <c r="J790" s="41">
        <f t="shared" si="74"/>
        <v>0</v>
      </c>
    </row>
    <row r="791" spans="1:10" ht="13.5" customHeight="1" hidden="1" outlineLevel="1">
      <c r="A791" s="116"/>
      <c r="B791" s="72">
        <v>15</v>
      </c>
      <c r="C791" s="73" t="s">
        <v>12</v>
      </c>
      <c r="D791" s="77">
        <v>44</v>
      </c>
      <c r="E791" s="78">
        <v>753.5</v>
      </c>
      <c r="F791" s="76">
        <f t="shared" si="75"/>
        <v>1662.6000000000001</v>
      </c>
      <c r="G791" s="26">
        <f t="shared" si="77"/>
        <v>50.2</v>
      </c>
      <c r="H791" s="107">
        <f t="shared" si="76"/>
        <v>110.84</v>
      </c>
      <c r="I791" s="30"/>
      <c r="J791" s="41">
        <f t="shared" si="74"/>
        <v>0</v>
      </c>
    </row>
    <row r="792" spans="1:10" ht="13.5" customHeight="1" hidden="1" outlineLevel="1">
      <c r="A792" s="116"/>
      <c r="B792" s="72">
        <v>40</v>
      </c>
      <c r="C792" s="73" t="s">
        <v>13</v>
      </c>
      <c r="D792" s="77">
        <v>12</v>
      </c>
      <c r="E792" s="78">
        <v>2004</v>
      </c>
      <c r="F792" s="76">
        <f t="shared" si="75"/>
        <v>4426.799999999999</v>
      </c>
      <c r="G792" s="26">
        <f t="shared" si="77"/>
        <v>50.1</v>
      </c>
      <c r="H792" s="107">
        <f t="shared" si="76"/>
        <v>110.66999999999999</v>
      </c>
      <c r="I792" s="30"/>
      <c r="J792" s="41">
        <f t="shared" si="74"/>
        <v>0</v>
      </c>
    </row>
    <row r="793" spans="1:10" ht="13.5" customHeight="1" hidden="1" outlineLevel="1">
      <c r="A793" s="116" t="s">
        <v>182</v>
      </c>
      <c r="B793" s="72">
        <v>2.5</v>
      </c>
      <c r="C793" s="27" t="s">
        <v>11</v>
      </c>
      <c r="D793" s="98">
        <v>168</v>
      </c>
      <c r="E793" s="78">
        <v>260</v>
      </c>
      <c r="F793" s="76">
        <f t="shared" si="75"/>
        <v>505.74999999999994</v>
      </c>
      <c r="G793" s="26">
        <f t="shared" si="77"/>
        <v>104</v>
      </c>
      <c r="H793" s="107">
        <f t="shared" si="76"/>
        <v>202.29999999999998</v>
      </c>
      <c r="I793" s="30"/>
      <c r="J793" s="41">
        <f t="shared" si="74"/>
        <v>0</v>
      </c>
    </row>
    <row r="794" spans="1:10" ht="13.5" customHeight="1" hidden="1" outlineLevel="1">
      <c r="A794" s="116"/>
      <c r="B794" s="72">
        <v>11</v>
      </c>
      <c r="C794" s="27" t="s">
        <v>12</v>
      </c>
      <c r="D794" s="98">
        <v>44</v>
      </c>
      <c r="E794" s="78">
        <v>1066.2</v>
      </c>
      <c r="F794" s="76">
        <f t="shared" si="75"/>
        <v>2092.53</v>
      </c>
      <c r="G794" s="26">
        <f t="shared" si="77"/>
        <v>96.9</v>
      </c>
      <c r="H794" s="107">
        <f t="shared" si="76"/>
        <v>190.23000000000002</v>
      </c>
      <c r="I794" s="30"/>
      <c r="J794" s="41">
        <f t="shared" si="74"/>
        <v>0</v>
      </c>
    </row>
    <row r="795" spans="1:10" ht="13.5" customHeight="1" hidden="1" outlineLevel="1">
      <c r="A795" s="116" t="s">
        <v>140</v>
      </c>
      <c r="B795" s="101">
        <v>1.7</v>
      </c>
      <c r="C795" s="73" t="s">
        <v>30</v>
      </c>
      <c r="D795" s="104">
        <v>384</v>
      </c>
      <c r="E795" s="82">
        <v>70.3</v>
      </c>
      <c r="F795" s="76">
        <f t="shared" si="75"/>
        <v>162.99599999999998</v>
      </c>
      <c r="G795" s="83">
        <f t="shared" si="77"/>
        <v>41.4</v>
      </c>
      <c r="H795" s="107">
        <f t="shared" si="76"/>
        <v>95.88</v>
      </c>
      <c r="I795" s="30"/>
      <c r="J795" s="41">
        <f t="shared" si="74"/>
        <v>0</v>
      </c>
    </row>
    <row r="796" spans="1:10" ht="13.5" customHeight="1" hidden="1" outlineLevel="1">
      <c r="A796" s="116"/>
      <c r="B796" s="72">
        <v>3.6</v>
      </c>
      <c r="C796" s="73" t="s">
        <v>5</v>
      </c>
      <c r="D796" s="77">
        <v>168</v>
      </c>
      <c r="E796" s="82">
        <v>153</v>
      </c>
      <c r="F796" s="76">
        <f t="shared" si="75"/>
        <v>351.90000000000003</v>
      </c>
      <c r="G796" s="83">
        <f t="shared" si="77"/>
        <v>42.5</v>
      </c>
      <c r="H796" s="107">
        <f t="shared" si="76"/>
        <v>97.75</v>
      </c>
      <c r="I796" s="30"/>
      <c r="J796" s="41">
        <f t="shared" si="74"/>
        <v>0</v>
      </c>
    </row>
    <row r="797" spans="1:10" ht="13.5" customHeight="1" hidden="1" outlineLevel="1">
      <c r="A797" s="116" t="s">
        <v>183</v>
      </c>
      <c r="B797" s="72">
        <v>2.8</v>
      </c>
      <c r="C797" s="73" t="s">
        <v>11</v>
      </c>
      <c r="D797" s="77">
        <v>168</v>
      </c>
      <c r="E797" s="78">
        <v>244</v>
      </c>
      <c r="F797" s="76">
        <f t="shared" si="75"/>
        <v>485.9959999999999</v>
      </c>
      <c r="G797" s="83">
        <f t="shared" si="77"/>
        <v>87.1</v>
      </c>
      <c r="H797" s="107">
        <f t="shared" si="76"/>
        <v>173.57</v>
      </c>
      <c r="I797" s="30"/>
      <c r="J797" s="41">
        <f t="shared" si="74"/>
        <v>0</v>
      </c>
    </row>
    <row r="798" spans="1:10" ht="13.5" customHeight="1" hidden="1" outlineLevel="1">
      <c r="A798" s="116"/>
      <c r="B798" s="72">
        <v>12</v>
      </c>
      <c r="C798" s="73" t="s">
        <v>12</v>
      </c>
      <c r="D798" s="77">
        <v>44</v>
      </c>
      <c r="E798" s="82">
        <v>973.4</v>
      </c>
      <c r="F798" s="76">
        <f t="shared" si="75"/>
        <v>1960.4399999999996</v>
      </c>
      <c r="G798" s="83">
        <f t="shared" si="77"/>
        <v>81.1</v>
      </c>
      <c r="H798" s="107">
        <f t="shared" si="76"/>
        <v>163.36999999999998</v>
      </c>
      <c r="I798" s="30"/>
      <c r="J798" s="41">
        <f t="shared" si="74"/>
        <v>0</v>
      </c>
    </row>
    <row r="799" spans="1:10" ht="13.5" customHeight="1" hidden="1" outlineLevel="1">
      <c r="A799" s="116" t="s">
        <v>184</v>
      </c>
      <c r="B799" s="130">
        <v>0.55</v>
      </c>
      <c r="C799" s="132" t="s">
        <v>9</v>
      </c>
      <c r="D799" s="131">
        <v>768</v>
      </c>
      <c r="E799" s="133">
        <v>66.8</v>
      </c>
      <c r="F799" s="76">
        <f t="shared" si="75"/>
        <v>127.6275</v>
      </c>
      <c r="G799" s="130">
        <f t="shared" si="77"/>
        <v>121.5</v>
      </c>
      <c r="H799" s="107">
        <f t="shared" si="76"/>
        <v>232.04999999999998</v>
      </c>
      <c r="I799" s="30"/>
      <c r="J799" s="41">
        <f t="shared" si="74"/>
        <v>0</v>
      </c>
    </row>
    <row r="800" spans="1:10" ht="13.5" customHeight="1" hidden="1" outlineLevel="1">
      <c r="A800" s="116"/>
      <c r="B800" s="130"/>
      <c r="C800" s="132"/>
      <c r="D800" s="131"/>
      <c r="E800" s="133"/>
      <c r="F800" s="76">
        <f t="shared" si="75"/>
        <v>0</v>
      </c>
      <c r="G800" s="130" t="e">
        <f t="shared" si="77"/>
        <v>#DIV/0!</v>
      </c>
      <c r="H800" s="107"/>
      <c r="I800" s="30"/>
      <c r="J800" s="41">
        <f t="shared" si="74"/>
        <v>0</v>
      </c>
    </row>
    <row r="801" spans="1:10" ht="13.5" customHeight="1" hidden="1" outlineLevel="1">
      <c r="A801" s="116" t="s">
        <v>185</v>
      </c>
      <c r="B801" s="88">
        <v>0.9</v>
      </c>
      <c r="C801" s="73" t="s">
        <v>30</v>
      </c>
      <c r="D801" s="74">
        <v>384</v>
      </c>
      <c r="E801" s="78">
        <v>212.8</v>
      </c>
      <c r="F801" s="76">
        <f t="shared" si="75"/>
        <v>384.642</v>
      </c>
      <c r="G801" s="26">
        <f t="shared" si="77"/>
        <v>236.4</v>
      </c>
      <c r="H801" s="107">
        <f t="shared" si="76"/>
        <v>427.38</v>
      </c>
      <c r="I801" s="30"/>
      <c r="J801" s="41">
        <f t="shared" si="74"/>
        <v>0</v>
      </c>
    </row>
    <row r="802" spans="1:10" ht="13.5" customHeight="1" hidden="1" outlineLevel="1">
      <c r="A802" s="116"/>
      <c r="B802" s="72">
        <v>10</v>
      </c>
      <c r="C802" s="73" t="s">
        <v>12</v>
      </c>
      <c r="D802" s="77">
        <v>44</v>
      </c>
      <c r="E802" s="78">
        <v>2274</v>
      </c>
      <c r="F802" s="76">
        <f t="shared" si="75"/>
        <v>4120.8</v>
      </c>
      <c r="G802" s="26">
        <f t="shared" si="77"/>
        <v>227.4</v>
      </c>
      <c r="H802" s="107">
        <f t="shared" si="76"/>
        <v>412.08</v>
      </c>
      <c r="I802" s="30"/>
      <c r="J802" s="41">
        <f t="shared" si="74"/>
        <v>0</v>
      </c>
    </row>
    <row r="803" spans="1:10" ht="13.5" customHeight="1" hidden="1" outlineLevel="1">
      <c r="A803" s="116"/>
      <c r="B803" s="72">
        <v>25</v>
      </c>
      <c r="C803" s="73" t="s">
        <v>8</v>
      </c>
      <c r="D803" s="77">
        <v>12</v>
      </c>
      <c r="E803" s="78">
        <v>5697</v>
      </c>
      <c r="F803" s="76">
        <f t="shared" si="75"/>
        <v>10323.25</v>
      </c>
      <c r="G803" s="26">
        <f t="shared" si="77"/>
        <v>227.9</v>
      </c>
      <c r="H803" s="107">
        <f t="shared" si="76"/>
        <v>412.93</v>
      </c>
      <c r="I803" s="30"/>
      <c r="J803" s="41">
        <f t="shared" si="74"/>
        <v>0</v>
      </c>
    </row>
    <row r="804" spans="1:10" ht="13.5" customHeight="1" hidden="1" outlineLevel="1">
      <c r="A804" s="116" t="s">
        <v>141</v>
      </c>
      <c r="B804" s="72">
        <v>2.2</v>
      </c>
      <c r="C804" s="73" t="s">
        <v>11</v>
      </c>
      <c r="D804" s="77">
        <v>168</v>
      </c>
      <c r="E804" s="78">
        <v>103.6</v>
      </c>
      <c r="F804" s="76">
        <f t="shared" si="75"/>
        <v>232.254</v>
      </c>
      <c r="G804" s="26">
        <f t="shared" si="77"/>
        <v>47.1</v>
      </c>
      <c r="H804" s="107">
        <f t="shared" si="76"/>
        <v>105.57</v>
      </c>
      <c r="I804" s="30"/>
      <c r="J804" s="41">
        <f aca="true" t="shared" si="78" ref="J804:J896">F804*I804</f>
        <v>0</v>
      </c>
    </row>
    <row r="805" spans="1:10" ht="13.5" customHeight="1" hidden="1" outlineLevel="1">
      <c r="A805" s="116"/>
      <c r="B805" s="101">
        <v>10</v>
      </c>
      <c r="C805" s="103" t="s">
        <v>7</v>
      </c>
      <c r="D805" s="104">
        <v>44</v>
      </c>
      <c r="E805" s="82">
        <v>388</v>
      </c>
      <c r="F805" s="76">
        <f t="shared" si="75"/>
        <v>914.5999999999999</v>
      </c>
      <c r="G805" s="83">
        <f t="shared" si="77"/>
        <v>38.8</v>
      </c>
      <c r="H805" s="107">
        <f t="shared" si="76"/>
        <v>91.46</v>
      </c>
      <c r="I805" s="30"/>
      <c r="J805" s="41">
        <f t="shared" si="78"/>
        <v>0</v>
      </c>
    </row>
    <row r="806" spans="1:10" ht="13.5" customHeight="1" hidden="1" outlineLevel="1">
      <c r="A806" s="116" t="s">
        <v>142</v>
      </c>
      <c r="B806" s="26">
        <v>0.25</v>
      </c>
      <c r="C806" s="80" t="s">
        <v>15</v>
      </c>
      <c r="D806" s="77">
        <v>1200</v>
      </c>
      <c r="E806" s="82">
        <v>56.2</v>
      </c>
      <c r="F806" s="76">
        <f t="shared" si="75"/>
        <v>101.915</v>
      </c>
      <c r="G806" s="26">
        <f t="shared" si="77"/>
        <v>224.8</v>
      </c>
      <c r="H806" s="107">
        <f t="shared" si="76"/>
        <v>407.66</v>
      </c>
      <c r="I806" s="30"/>
      <c r="J806" s="41">
        <f t="shared" si="78"/>
        <v>0</v>
      </c>
    </row>
    <row r="807" spans="1:10" ht="13.5" customHeight="1" hidden="1" outlineLevel="1">
      <c r="A807" s="116"/>
      <c r="B807" s="72">
        <v>0.3</v>
      </c>
      <c r="C807" s="80" t="s">
        <v>16</v>
      </c>
      <c r="D807" s="77">
        <v>1200</v>
      </c>
      <c r="E807" s="78">
        <v>62.2</v>
      </c>
      <c r="F807" s="76">
        <f t="shared" si="75"/>
        <v>113.373</v>
      </c>
      <c r="G807" s="26">
        <f t="shared" si="77"/>
        <v>207.3</v>
      </c>
      <c r="H807" s="107">
        <f t="shared" si="76"/>
        <v>377.91</v>
      </c>
      <c r="I807" s="30"/>
      <c r="J807" s="41">
        <f t="shared" si="78"/>
        <v>0</v>
      </c>
    </row>
    <row r="808" spans="1:10" ht="13.5" customHeight="1" hidden="1" outlineLevel="1">
      <c r="A808" s="108" t="s">
        <v>143</v>
      </c>
      <c r="B808" s="26">
        <v>1.5</v>
      </c>
      <c r="C808" s="73" t="s">
        <v>30</v>
      </c>
      <c r="D808" s="77">
        <v>384</v>
      </c>
      <c r="E808" s="82">
        <v>102.9</v>
      </c>
      <c r="F808" s="76">
        <f t="shared" si="75"/>
        <v>213.17999999999995</v>
      </c>
      <c r="G808" s="26">
        <f t="shared" si="77"/>
        <v>68.6</v>
      </c>
      <c r="H808" s="107">
        <f t="shared" si="76"/>
        <v>142.11999999999998</v>
      </c>
      <c r="I808" s="30"/>
      <c r="J808" s="41">
        <f t="shared" si="78"/>
        <v>0</v>
      </c>
    </row>
    <row r="809" spans="1:10" ht="13.5" customHeight="1" hidden="1" outlineLevel="1">
      <c r="A809" s="116" t="s">
        <v>144</v>
      </c>
      <c r="B809" s="72">
        <v>0.9</v>
      </c>
      <c r="C809" s="73" t="s">
        <v>30</v>
      </c>
      <c r="D809" s="77">
        <v>384</v>
      </c>
      <c r="E809" s="78">
        <v>43.1</v>
      </c>
      <c r="F809" s="76">
        <f t="shared" si="75"/>
        <v>96.237</v>
      </c>
      <c r="G809" s="26">
        <f t="shared" si="77"/>
        <v>47.9</v>
      </c>
      <c r="H809" s="107">
        <f t="shared" si="76"/>
        <v>106.92999999999999</v>
      </c>
      <c r="I809" s="30"/>
      <c r="J809" s="41">
        <f t="shared" si="78"/>
        <v>0</v>
      </c>
    </row>
    <row r="810" spans="1:10" ht="13.5" customHeight="1" hidden="1" outlineLevel="1">
      <c r="A810" s="116"/>
      <c r="B810" s="72">
        <v>2.5</v>
      </c>
      <c r="C810" s="73" t="s">
        <v>6</v>
      </c>
      <c r="D810" s="77">
        <v>168</v>
      </c>
      <c r="E810" s="78">
        <v>112.3</v>
      </c>
      <c r="F810" s="76">
        <f t="shared" si="75"/>
        <v>254.575</v>
      </c>
      <c r="G810" s="26">
        <f t="shared" si="77"/>
        <v>44.9</v>
      </c>
      <c r="H810" s="107">
        <f t="shared" si="76"/>
        <v>101.83</v>
      </c>
      <c r="I810" s="30"/>
      <c r="J810" s="41">
        <f t="shared" si="78"/>
        <v>0</v>
      </c>
    </row>
    <row r="811" spans="1:10" ht="13.5" customHeight="1" hidden="1" outlineLevel="1">
      <c r="A811" s="116"/>
      <c r="B811" s="72">
        <v>25</v>
      </c>
      <c r="C811" s="73" t="s">
        <v>8</v>
      </c>
      <c r="D811" s="77">
        <v>12</v>
      </c>
      <c r="E811" s="78">
        <v>980</v>
      </c>
      <c r="F811" s="76">
        <f t="shared" si="75"/>
        <v>2303.5</v>
      </c>
      <c r="G811" s="26">
        <f t="shared" si="77"/>
        <v>39.2</v>
      </c>
      <c r="H811" s="107">
        <f t="shared" si="76"/>
        <v>92.14</v>
      </c>
      <c r="I811" s="30"/>
      <c r="J811" s="41">
        <f t="shared" si="78"/>
        <v>0</v>
      </c>
    </row>
    <row r="812" spans="1:10" ht="13.5" customHeight="1" collapsed="1">
      <c r="A812" s="146" t="s">
        <v>17</v>
      </c>
      <c r="B812" s="147"/>
      <c r="C812" s="147"/>
      <c r="D812" s="147"/>
      <c r="E812" s="148"/>
      <c r="F812" s="76"/>
      <c r="G812" s="149"/>
      <c r="H812" s="107"/>
      <c r="I812" s="30"/>
      <c r="J812" s="41">
        <f t="shared" si="78"/>
        <v>0</v>
      </c>
    </row>
    <row r="813" spans="1:10" ht="13.5" customHeight="1" hidden="1" outlineLevel="1">
      <c r="A813" s="116" t="s">
        <v>228</v>
      </c>
      <c r="B813" s="76">
        <v>0.16</v>
      </c>
      <c r="C813" s="97" t="s">
        <v>18</v>
      </c>
      <c r="D813" s="98">
        <v>1680</v>
      </c>
      <c r="E813" s="78">
        <v>40.2</v>
      </c>
      <c r="F813" s="76">
        <f t="shared" si="75"/>
        <v>72.4336</v>
      </c>
      <c r="G813" s="26">
        <f aca="true" t="shared" si="79" ref="G813:G820">ROUND(E813/B813,1)</f>
        <v>251.3</v>
      </c>
      <c r="H813" s="107">
        <f t="shared" si="76"/>
        <v>452.71</v>
      </c>
      <c r="I813" s="30"/>
      <c r="J813" s="41">
        <f aca="true" t="shared" si="80" ref="J813:J820">F813*I813</f>
        <v>0</v>
      </c>
    </row>
    <row r="814" spans="1:10" ht="13.5" customHeight="1" hidden="1" outlineLevel="1">
      <c r="A814" s="116"/>
      <c r="B814" s="76">
        <v>0.4</v>
      </c>
      <c r="C814" s="97" t="s">
        <v>19</v>
      </c>
      <c r="D814" s="98">
        <v>1200</v>
      </c>
      <c r="E814" s="78">
        <v>68.4</v>
      </c>
      <c r="F814" s="76">
        <f t="shared" si="75"/>
        <v>126.48</v>
      </c>
      <c r="G814" s="26">
        <f t="shared" si="79"/>
        <v>171</v>
      </c>
      <c r="H814" s="107">
        <f t="shared" si="76"/>
        <v>316.2</v>
      </c>
      <c r="I814" s="30"/>
      <c r="J814" s="41">
        <f t="shared" si="80"/>
        <v>0</v>
      </c>
    </row>
    <row r="815" spans="1:10" ht="13.5" customHeight="1" hidden="1" outlineLevel="1">
      <c r="A815" s="116" t="s">
        <v>227</v>
      </c>
      <c r="B815" s="76">
        <v>0.16</v>
      </c>
      <c r="C815" s="97" t="s">
        <v>18</v>
      </c>
      <c r="D815" s="98">
        <v>1680</v>
      </c>
      <c r="E815" s="78">
        <v>40.2</v>
      </c>
      <c r="F815" s="76">
        <f t="shared" si="75"/>
        <v>72.4336</v>
      </c>
      <c r="G815" s="26">
        <f t="shared" si="79"/>
        <v>251.3</v>
      </c>
      <c r="H815" s="107">
        <f t="shared" si="76"/>
        <v>452.71</v>
      </c>
      <c r="I815" s="30"/>
      <c r="J815" s="41">
        <f t="shared" si="80"/>
        <v>0</v>
      </c>
    </row>
    <row r="816" spans="1:10" ht="13.5" customHeight="1" hidden="1" outlineLevel="1">
      <c r="A816" s="116"/>
      <c r="B816" s="76">
        <v>0.4</v>
      </c>
      <c r="C816" s="97" t="s">
        <v>19</v>
      </c>
      <c r="D816" s="98">
        <v>1200</v>
      </c>
      <c r="E816" s="78">
        <v>68.4</v>
      </c>
      <c r="F816" s="76">
        <f t="shared" si="75"/>
        <v>126.48</v>
      </c>
      <c r="G816" s="26">
        <f t="shared" si="79"/>
        <v>171</v>
      </c>
      <c r="H816" s="107">
        <f t="shared" si="76"/>
        <v>316.2</v>
      </c>
      <c r="I816" s="30"/>
      <c r="J816" s="41">
        <f t="shared" si="80"/>
        <v>0</v>
      </c>
    </row>
    <row r="817" spans="1:10" ht="13.5" customHeight="1" hidden="1" outlineLevel="1">
      <c r="A817" s="116" t="s">
        <v>226</v>
      </c>
      <c r="B817" s="76">
        <v>0.16</v>
      </c>
      <c r="C817" s="97" t="s">
        <v>18</v>
      </c>
      <c r="D817" s="98">
        <v>1680</v>
      </c>
      <c r="E817" s="78">
        <v>40.2</v>
      </c>
      <c r="F817" s="76">
        <f t="shared" si="75"/>
        <v>72.4336</v>
      </c>
      <c r="G817" s="26">
        <f t="shared" si="79"/>
        <v>251.3</v>
      </c>
      <c r="H817" s="107">
        <f t="shared" si="76"/>
        <v>452.71</v>
      </c>
      <c r="I817" s="30"/>
      <c r="J817" s="41">
        <f t="shared" si="80"/>
        <v>0</v>
      </c>
    </row>
    <row r="818" spans="1:10" ht="13.5" customHeight="1" hidden="1" outlineLevel="1">
      <c r="A818" s="116"/>
      <c r="B818" s="76">
        <v>0.4</v>
      </c>
      <c r="C818" s="97" t="s">
        <v>19</v>
      </c>
      <c r="D818" s="98">
        <v>1200</v>
      </c>
      <c r="E818" s="78">
        <v>68.4</v>
      </c>
      <c r="F818" s="76">
        <f t="shared" si="75"/>
        <v>126.48</v>
      </c>
      <c r="G818" s="26">
        <f t="shared" si="79"/>
        <v>171</v>
      </c>
      <c r="H818" s="107">
        <f t="shared" si="76"/>
        <v>316.2</v>
      </c>
      <c r="I818" s="30"/>
      <c r="J818" s="41">
        <f t="shared" si="80"/>
        <v>0</v>
      </c>
    </row>
    <row r="819" spans="1:10" ht="13.5" customHeight="1" hidden="1" outlineLevel="1">
      <c r="A819" s="116" t="s">
        <v>221</v>
      </c>
      <c r="B819" s="76">
        <v>0.16</v>
      </c>
      <c r="C819" s="97" t="s">
        <v>18</v>
      </c>
      <c r="D819" s="98">
        <v>1680</v>
      </c>
      <c r="E819" s="78">
        <v>40.2</v>
      </c>
      <c r="F819" s="76">
        <f t="shared" si="75"/>
        <v>72.4336</v>
      </c>
      <c r="G819" s="26">
        <f t="shared" si="79"/>
        <v>251.3</v>
      </c>
      <c r="H819" s="107">
        <f t="shared" si="76"/>
        <v>452.71</v>
      </c>
      <c r="I819" s="30"/>
      <c r="J819" s="41">
        <f t="shared" si="80"/>
        <v>0</v>
      </c>
    </row>
    <row r="820" spans="1:10" ht="13.5" customHeight="1" hidden="1" outlineLevel="1">
      <c r="A820" s="116"/>
      <c r="B820" s="76">
        <v>0.4</v>
      </c>
      <c r="C820" s="97" t="s">
        <v>19</v>
      </c>
      <c r="D820" s="98">
        <v>1200</v>
      </c>
      <c r="E820" s="78">
        <v>68.4</v>
      </c>
      <c r="F820" s="76">
        <f t="shared" si="75"/>
        <v>126.48</v>
      </c>
      <c r="G820" s="26">
        <f t="shared" si="79"/>
        <v>171</v>
      </c>
      <c r="H820" s="107">
        <f t="shared" si="76"/>
        <v>316.2</v>
      </c>
      <c r="I820" s="30"/>
      <c r="J820" s="41">
        <f t="shared" si="80"/>
        <v>0</v>
      </c>
    </row>
    <row r="821" spans="1:10" ht="13.5" customHeight="1" hidden="1" outlineLevel="1">
      <c r="A821" s="116" t="s">
        <v>225</v>
      </c>
      <c r="B821" s="76">
        <v>0.16</v>
      </c>
      <c r="C821" s="97" t="s">
        <v>18</v>
      </c>
      <c r="D821" s="98">
        <v>1680</v>
      </c>
      <c r="E821" s="78">
        <v>40.2</v>
      </c>
      <c r="F821" s="76">
        <f t="shared" si="75"/>
        <v>72.4336</v>
      </c>
      <c r="G821" s="26">
        <f aca="true" t="shared" si="81" ref="G821:G826">ROUND(E821/B821,1)</f>
        <v>251.3</v>
      </c>
      <c r="H821" s="107">
        <f t="shared" si="76"/>
        <v>452.71</v>
      </c>
      <c r="I821" s="30"/>
      <c r="J821" s="41">
        <f t="shared" si="78"/>
        <v>0</v>
      </c>
    </row>
    <row r="822" spans="1:10" ht="13.5" customHeight="1" hidden="1" outlineLevel="1">
      <c r="A822" s="116"/>
      <c r="B822" s="76">
        <v>0.4</v>
      </c>
      <c r="C822" s="97" t="s">
        <v>19</v>
      </c>
      <c r="D822" s="98">
        <v>1200</v>
      </c>
      <c r="E822" s="78">
        <v>68.4</v>
      </c>
      <c r="F822" s="76">
        <f t="shared" si="75"/>
        <v>126.48</v>
      </c>
      <c r="G822" s="26">
        <f t="shared" si="81"/>
        <v>171</v>
      </c>
      <c r="H822" s="107">
        <f t="shared" si="76"/>
        <v>316.2</v>
      </c>
      <c r="I822" s="30"/>
      <c r="J822" s="41">
        <f t="shared" si="78"/>
        <v>0</v>
      </c>
    </row>
    <row r="823" spans="1:10" ht="13.5" customHeight="1" hidden="1" outlineLevel="1">
      <c r="A823" s="116" t="s">
        <v>222</v>
      </c>
      <c r="B823" s="76">
        <v>0.16</v>
      </c>
      <c r="C823" s="97" t="s">
        <v>18</v>
      </c>
      <c r="D823" s="98">
        <v>1680</v>
      </c>
      <c r="E823" s="78">
        <v>40.2</v>
      </c>
      <c r="F823" s="76">
        <f t="shared" si="75"/>
        <v>72.4336</v>
      </c>
      <c r="G823" s="26">
        <f t="shared" si="81"/>
        <v>251.3</v>
      </c>
      <c r="H823" s="107">
        <f t="shared" si="76"/>
        <v>452.71</v>
      </c>
      <c r="I823" s="30"/>
      <c r="J823" s="41">
        <f>F823*I823</f>
        <v>0</v>
      </c>
    </row>
    <row r="824" spans="1:10" ht="13.5" customHeight="1" hidden="1" outlineLevel="1">
      <c r="A824" s="116"/>
      <c r="B824" s="76">
        <v>0.4</v>
      </c>
      <c r="C824" s="97" t="s">
        <v>19</v>
      </c>
      <c r="D824" s="98">
        <v>1200</v>
      </c>
      <c r="E824" s="78">
        <v>68.4</v>
      </c>
      <c r="F824" s="76">
        <f t="shared" si="75"/>
        <v>126.48</v>
      </c>
      <c r="G824" s="26">
        <f t="shared" si="81"/>
        <v>171</v>
      </c>
      <c r="H824" s="107">
        <f t="shared" si="76"/>
        <v>316.2</v>
      </c>
      <c r="I824" s="30"/>
      <c r="J824" s="41">
        <f>F824*I824</f>
        <v>0</v>
      </c>
    </row>
    <row r="825" spans="1:10" ht="13.5" customHeight="1" hidden="1" outlineLevel="1">
      <c r="A825" s="116" t="s">
        <v>223</v>
      </c>
      <c r="B825" s="76">
        <v>0.16</v>
      </c>
      <c r="C825" s="97" t="s">
        <v>18</v>
      </c>
      <c r="D825" s="98">
        <v>1680</v>
      </c>
      <c r="E825" s="78">
        <v>40.2</v>
      </c>
      <c r="F825" s="76">
        <f t="shared" si="75"/>
        <v>72.4336</v>
      </c>
      <c r="G825" s="26">
        <f t="shared" si="81"/>
        <v>251.3</v>
      </c>
      <c r="H825" s="107">
        <f t="shared" si="76"/>
        <v>452.71</v>
      </c>
      <c r="I825" s="30"/>
      <c r="J825" s="41">
        <f>F825*I825</f>
        <v>0</v>
      </c>
    </row>
    <row r="826" spans="1:10" ht="13.5" customHeight="1" hidden="1" outlineLevel="1">
      <c r="A826" s="116"/>
      <c r="B826" s="76">
        <v>0.4</v>
      </c>
      <c r="C826" s="97" t="s">
        <v>19</v>
      </c>
      <c r="D826" s="98">
        <v>1200</v>
      </c>
      <c r="E826" s="78">
        <v>68.4</v>
      </c>
      <c r="F826" s="76">
        <f t="shared" si="75"/>
        <v>126.48</v>
      </c>
      <c r="G826" s="26">
        <f t="shared" si="81"/>
        <v>171</v>
      </c>
      <c r="H826" s="107">
        <f t="shared" si="76"/>
        <v>316.2</v>
      </c>
      <c r="I826" s="30"/>
      <c r="J826" s="41">
        <f>F826*I826</f>
        <v>0</v>
      </c>
    </row>
    <row r="827" spans="1:10" ht="13.5" customHeight="1" hidden="1" outlineLevel="1">
      <c r="A827" s="116" t="s">
        <v>224</v>
      </c>
      <c r="B827" s="76">
        <v>0.16</v>
      </c>
      <c r="C827" s="97" t="s">
        <v>18</v>
      </c>
      <c r="D827" s="98">
        <v>1680</v>
      </c>
      <c r="E827" s="78">
        <v>40.2</v>
      </c>
      <c r="F827" s="76">
        <f t="shared" si="75"/>
        <v>72.4336</v>
      </c>
      <c r="G827" s="26">
        <f aca="true" t="shared" si="82" ref="G827:G858">ROUND(E827/B827,1)</f>
        <v>251.3</v>
      </c>
      <c r="H827" s="107">
        <f t="shared" si="76"/>
        <v>452.71</v>
      </c>
      <c r="I827" s="30"/>
      <c r="J827" s="41">
        <f t="shared" si="78"/>
        <v>0</v>
      </c>
    </row>
    <row r="828" spans="1:10" ht="13.5" customHeight="1" hidden="1" outlineLevel="1">
      <c r="A828" s="116"/>
      <c r="B828" s="76">
        <v>0.4</v>
      </c>
      <c r="C828" s="97" t="s">
        <v>19</v>
      </c>
      <c r="D828" s="98">
        <v>1200</v>
      </c>
      <c r="E828" s="78">
        <v>68.4</v>
      </c>
      <c r="F828" s="76">
        <f t="shared" si="75"/>
        <v>126.48</v>
      </c>
      <c r="G828" s="26">
        <f t="shared" si="82"/>
        <v>171</v>
      </c>
      <c r="H828" s="107">
        <f t="shared" si="76"/>
        <v>316.2</v>
      </c>
      <c r="I828" s="30"/>
      <c r="J828" s="41">
        <f t="shared" si="78"/>
        <v>0</v>
      </c>
    </row>
    <row r="829" spans="1:10" ht="13.5" customHeight="1" hidden="1" outlineLevel="1">
      <c r="A829" s="116" t="s">
        <v>186</v>
      </c>
      <c r="B829" s="26">
        <v>7</v>
      </c>
      <c r="C829" s="73" t="s">
        <v>12</v>
      </c>
      <c r="D829" s="77">
        <v>72</v>
      </c>
      <c r="E829" s="78">
        <v>627.5</v>
      </c>
      <c r="F829" s="76">
        <f t="shared" si="75"/>
        <v>1244.74</v>
      </c>
      <c r="G829" s="26">
        <f t="shared" si="82"/>
        <v>89.6</v>
      </c>
      <c r="H829" s="107">
        <f t="shared" si="76"/>
        <v>177.82</v>
      </c>
      <c r="I829" s="30"/>
      <c r="J829" s="41">
        <f t="shared" si="78"/>
        <v>0</v>
      </c>
    </row>
    <row r="830" spans="1:10" ht="13.5" customHeight="1" hidden="1" outlineLevel="1">
      <c r="A830" s="116"/>
      <c r="B830" s="72">
        <v>15</v>
      </c>
      <c r="C830" s="73" t="s">
        <v>12</v>
      </c>
      <c r="D830" s="77">
        <v>44</v>
      </c>
      <c r="E830" s="78">
        <v>1310.5</v>
      </c>
      <c r="F830" s="76">
        <f t="shared" si="75"/>
        <v>2611.2000000000003</v>
      </c>
      <c r="G830" s="26">
        <f t="shared" si="82"/>
        <v>87.4</v>
      </c>
      <c r="H830" s="107">
        <f t="shared" si="76"/>
        <v>174.08</v>
      </c>
      <c r="I830" s="30"/>
      <c r="J830" s="41">
        <f t="shared" si="78"/>
        <v>0</v>
      </c>
    </row>
    <row r="831" spans="1:10" ht="13.5" customHeight="1" hidden="1" outlineLevel="1">
      <c r="A831" s="116" t="s">
        <v>167</v>
      </c>
      <c r="B831" s="76">
        <v>0.25</v>
      </c>
      <c r="C831" s="80" t="s">
        <v>14</v>
      </c>
      <c r="D831" s="77">
        <v>1200</v>
      </c>
      <c r="E831" s="78">
        <v>58.2</v>
      </c>
      <c r="F831" s="76">
        <f t="shared" si="75"/>
        <v>105.315</v>
      </c>
      <c r="G831" s="26">
        <f t="shared" si="82"/>
        <v>232.8</v>
      </c>
      <c r="H831" s="107">
        <f t="shared" si="76"/>
        <v>421.26</v>
      </c>
      <c r="I831" s="30"/>
      <c r="J831" s="41">
        <f t="shared" si="78"/>
        <v>0</v>
      </c>
    </row>
    <row r="832" spans="1:10" ht="13.5" customHeight="1" hidden="1" outlineLevel="1">
      <c r="A832" s="116"/>
      <c r="B832" s="26">
        <v>0.31</v>
      </c>
      <c r="C832" s="80" t="s">
        <v>16</v>
      </c>
      <c r="D832" s="77">
        <v>1200</v>
      </c>
      <c r="E832" s="78">
        <v>64.8</v>
      </c>
      <c r="F832" s="76">
        <f t="shared" si="75"/>
        <v>118.048</v>
      </c>
      <c r="G832" s="26">
        <f t="shared" si="82"/>
        <v>209</v>
      </c>
      <c r="H832" s="107">
        <f t="shared" si="76"/>
        <v>380.8</v>
      </c>
      <c r="I832" s="30"/>
      <c r="J832" s="41">
        <f t="shared" si="78"/>
        <v>0</v>
      </c>
    </row>
    <row r="833" spans="1:10" ht="13.5" customHeight="1" hidden="1" outlineLevel="1">
      <c r="A833" s="116" t="s">
        <v>168</v>
      </c>
      <c r="B833" s="76">
        <v>0.35</v>
      </c>
      <c r="C833" s="80" t="s">
        <v>14</v>
      </c>
      <c r="D833" s="77">
        <v>1200</v>
      </c>
      <c r="E833" s="78">
        <v>50.4</v>
      </c>
      <c r="F833" s="76">
        <f t="shared" si="75"/>
        <v>94.605</v>
      </c>
      <c r="G833" s="26">
        <f t="shared" si="82"/>
        <v>144</v>
      </c>
      <c r="H833" s="107">
        <f t="shared" si="76"/>
        <v>270.3</v>
      </c>
      <c r="I833" s="30"/>
      <c r="J833" s="41">
        <f t="shared" si="78"/>
        <v>0</v>
      </c>
    </row>
    <row r="834" spans="1:10" ht="13.5" customHeight="1" hidden="1" outlineLevel="1">
      <c r="A834" s="116"/>
      <c r="B834" s="26">
        <v>0.4</v>
      </c>
      <c r="C834" s="80" t="s">
        <v>16</v>
      </c>
      <c r="D834" s="77">
        <v>1200</v>
      </c>
      <c r="E834" s="78">
        <v>52.2</v>
      </c>
      <c r="F834" s="76">
        <f t="shared" si="75"/>
        <v>98.94</v>
      </c>
      <c r="G834" s="26">
        <f t="shared" si="82"/>
        <v>130.5</v>
      </c>
      <c r="H834" s="107">
        <f t="shared" si="76"/>
        <v>247.35</v>
      </c>
      <c r="I834" s="30"/>
      <c r="J834" s="41">
        <f t="shared" si="78"/>
        <v>0</v>
      </c>
    </row>
    <row r="835" spans="1:10" ht="13.5" customHeight="1" hidden="1" outlineLevel="1">
      <c r="A835" s="116" t="s">
        <v>169</v>
      </c>
      <c r="B835" s="26">
        <v>0.9</v>
      </c>
      <c r="C835" s="80" t="s">
        <v>59</v>
      </c>
      <c r="D835" s="77">
        <v>360</v>
      </c>
      <c r="E835" s="78">
        <v>96.6</v>
      </c>
      <c r="F835" s="76">
        <f t="shared" si="75"/>
        <v>187.119</v>
      </c>
      <c r="G835" s="26">
        <f t="shared" si="82"/>
        <v>107.3</v>
      </c>
      <c r="H835" s="107">
        <f t="shared" si="76"/>
        <v>207.91</v>
      </c>
      <c r="I835" s="30"/>
      <c r="J835" s="41">
        <f t="shared" si="78"/>
        <v>0</v>
      </c>
    </row>
    <row r="836" spans="1:10" ht="13.5" customHeight="1" hidden="1" outlineLevel="1">
      <c r="A836" s="116"/>
      <c r="B836" s="72">
        <v>7</v>
      </c>
      <c r="C836" s="73" t="s">
        <v>12</v>
      </c>
      <c r="D836" s="77">
        <v>72</v>
      </c>
      <c r="E836" s="78">
        <v>696.1</v>
      </c>
      <c r="F836" s="76">
        <f t="shared" si="75"/>
        <v>1361.3600000000001</v>
      </c>
      <c r="G836" s="26">
        <f t="shared" si="82"/>
        <v>99.4</v>
      </c>
      <c r="H836" s="107">
        <f t="shared" si="76"/>
        <v>194.48000000000002</v>
      </c>
      <c r="I836" s="30"/>
      <c r="J836" s="41">
        <f t="shared" si="78"/>
        <v>0</v>
      </c>
    </row>
    <row r="837" spans="1:10" ht="13.5" customHeight="1" hidden="1" outlineLevel="1">
      <c r="A837" s="116"/>
      <c r="B837" s="72">
        <v>15</v>
      </c>
      <c r="C837" s="73" t="s">
        <v>12</v>
      </c>
      <c r="D837" s="77">
        <v>44</v>
      </c>
      <c r="E837" s="78">
        <v>1457.5</v>
      </c>
      <c r="F837" s="76">
        <f t="shared" si="75"/>
        <v>2861.1000000000004</v>
      </c>
      <c r="G837" s="26">
        <f t="shared" si="82"/>
        <v>97.2</v>
      </c>
      <c r="H837" s="107">
        <f t="shared" si="76"/>
        <v>190.74</v>
      </c>
      <c r="I837" s="30"/>
      <c r="J837" s="41">
        <f t="shared" si="78"/>
        <v>0</v>
      </c>
    </row>
    <row r="838" spans="1:10" ht="13.5" customHeight="1" hidden="1" outlineLevel="1">
      <c r="A838" s="116" t="s">
        <v>170</v>
      </c>
      <c r="B838" s="26">
        <v>0.9</v>
      </c>
      <c r="C838" s="80" t="s">
        <v>59</v>
      </c>
      <c r="D838" s="77">
        <v>360</v>
      </c>
      <c r="E838" s="78">
        <v>75.9</v>
      </c>
      <c r="F838" s="76">
        <f t="shared" si="75"/>
        <v>151.929</v>
      </c>
      <c r="G838" s="26">
        <f t="shared" si="82"/>
        <v>84.3</v>
      </c>
      <c r="H838" s="107">
        <f t="shared" si="76"/>
        <v>168.81</v>
      </c>
      <c r="I838" s="30"/>
      <c r="J838" s="41">
        <f t="shared" si="78"/>
        <v>0</v>
      </c>
    </row>
    <row r="839" spans="1:10" ht="13.5" customHeight="1" hidden="1" outlineLevel="1">
      <c r="A839" s="116"/>
      <c r="B839" s="72">
        <v>7</v>
      </c>
      <c r="C839" s="73" t="s">
        <v>12</v>
      </c>
      <c r="D839" s="77">
        <v>72</v>
      </c>
      <c r="E839" s="78">
        <v>535.1</v>
      </c>
      <c r="F839" s="76">
        <f t="shared" si="75"/>
        <v>1087.6599999999999</v>
      </c>
      <c r="G839" s="26">
        <f t="shared" si="82"/>
        <v>76.4</v>
      </c>
      <c r="H839" s="107">
        <f t="shared" si="76"/>
        <v>155.38</v>
      </c>
      <c r="I839" s="30"/>
      <c r="J839" s="41">
        <f t="shared" si="78"/>
        <v>0</v>
      </c>
    </row>
    <row r="840" spans="1:10" ht="13.5" customHeight="1" hidden="1" outlineLevel="1">
      <c r="A840" s="116"/>
      <c r="B840" s="72">
        <v>15</v>
      </c>
      <c r="C840" s="73" t="s">
        <v>12</v>
      </c>
      <c r="D840" s="77">
        <v>44</v>
      </c>
      <c r="E840" s="78">
        <v>1112.5</v>
      </c>
      <c r="F840" s="76">
        <f t="shared" si="75"/>
        <v>2274.6000000000004</v>
      </c>
      <c r="G840" s="26">
        <f t="shared" si="82"/>
        <v>74.2</v>
      </c>
      <c r="H840" s="107">
        <f t="shared" si="76"/>
        <v>151.64000000000001</v>
      </c>
      <c r="I840" s="30"/>
      <c r="J840" s="41">
        <f t="shared" si="78"/>
        <v>0</v>
      </c>
    </row>
    <row r="841" spans="1:10" ht="13.5" customHeight="1" hidden="1" outlineLevel="1">
      <c r="A841" s="116" t="s">
        <v>229</v>
      </c>
      <c r="B841" s="26">
        <v>0.9</v>
      </c>
      <c r="C841" s="80" t="s">
        <v>59</v>
      </c>
      <c r="D841" s="77">
        <v>360</v>
      </c>
      <c r="E841" s="78">
        <v>86.9</v>
      </c>
      <c r="F841" s="76">
        <f aca="true" t="shared" si="83" ref="F841:F904">H841*B841</f>
        <v>170.748</v>
      </c>
      <c r="G841" s="26">
        <f aca="true" t="shared" si="84" ref="G841:G846">ROUND(E841/B841,1)</f>
        <v>96.6</v>
      </c>
      <c r="H841" s="107">
        <f aca="true" t="shared" si="85" ref="H841:H904">(G841+15)*1.7</f>
        <v>189.72</v>
      </c>
      <c r="I841" s="30"/>
      <c r="J841" s="41">
        <f aca="true" t="shared" si="86" ref="J841:J846">F841*I841</f>
        <v>0</v>
      </c>
    </row>
    <row r="842" spans="1:10" ht="13.5" customHeight="1" hidden="1" outlineLevel="1">
      <c r="A842" s="116"/>
      <c r="B842" s="72">
        <v>7</v>
      </c>
      <c r="C842" s="73" t="s">
        <v>12</v>
      </c>
      <c r="D842" s="77">
        <v>72</v>
      </c>
      <c r="E842" s="78">
        <v>621.2</v>
      </c>
      <c r="F842" s="76">
        <f t="shared" si="83"/>
        <v>1234.03</v>
      </c>
      <c r="G842" s="26">
        <f t="shared" si="84"/>
        <v>88.7</v>
      </c>
      <c r="H842" s="107">
        <f t="shared" si="85"/>
        <v>176.29</v>
      </c>
      <c r="I842" s="30"/>
      <c r="J842" s="41">
        <f t="shared" si="86"/>
        <v>0</v>
      </c>
    </row>
    <row r="843" spans="1:10" ht="13.5" customHeight="1" hidden="1" outlineLevel="1">
      <c r="A843" s="116"/>
      <c r="B843" s="72">
        <v>15</v>
      </c>
      <c r="C843" s="73" t="s">
        <v>12</v>
      </c>
      <c r="D843" s="77">
        <v>44</v>
      </c>
      <c r="E843" s="78">
        <v>1297</v>
      </c>
      <c r="F843" s="76">
        <f t="shared" si="83"/>
        <v>2588.2499999999995</v>
      </c>
      <c r="G843" s="26">
        <f t="shared" si="84"/>
        <v>86.5</v>
      </c>
      <c r="H843" s="107">
        <f t="shared" si="85"/>
        <v>172.54999999999998</v>
      </c>
      <c r="I843" s="30"/>
      <c r="J843" s="41">
        <f t="shared" si="86"/>
        <v>0</v>
      </c>
    </row>
    <row r="844" spans="1:10" ht="13.5" customHeight="1" hidden="1" outlineLevel="1">
      <c r="A844" s="116" t="s">
        <v>230</v>
      </c>
      <c r="B844" s="26">
        <v>0.9</v>
      </c>
      <c r="C844" s="80" t="s">
        <v>59</v>
      </c>
      <c r="D844" s="77">
        <v>360</v>
      </c>
      <c r="E844" s="78">
        <v>86.9</v>
      </c>
      <c r="F844" s="76">
        <f t="shared" si="83"/>
        <v>170.748</v>
      </c>
      <c r="G844" s="26">
        <f t="shared" si="84"/>
        <v>96.6</v>
      </c>
      <c r="H844" s="107">
        <f t="shared" si="85"/>
        <v>189.72</v>
      </c>
      <c r="I844" s="30"/>
      <c r="J844" s="41">
        <f t="shared" si="86"/>
        <v>0</v>
      </c>
    </row>
    <row r="845" spans="1:10" ht="13.5" customHeight="1" hidden="1" outlineLevel="1">
      <c r="A845" s="116"/>
      <c r="B845" s="72">
        <v>7</v>
      </c>
      <c r="C845" s="73" t="s">
        <v>12</v>
      </c>
      <c r="D845" s="77">
        <v>72</v>
      </c>
      <c r="E845" s="78">
        <v>621.2</v>
      </c>
      <c r="F845" s="76">
        <f t="shared" si="83"/>
        <v>1234.03</v>
      </c>
      <c r="G845" s="26">
        <f t="shared" si="84"/>
        <v>88.7</v>
      </c>
      <c r="H845" s="107">
        <f t="shared" si="85"/>
        <v>176.29</v>
      </c>
      <c r="I845" s="30"/>
      <c r="J845" s="41">
        <f t="shared" si="86"/>
        <v>0</v>
      </c>
    </row>
    <row r="846" spans="1:10" ht="13.5" customHeight="1" hidden="1" outlineLevel="1">
      <c r="A846" s="116"/>
      <c r="B846" s="72">
        <v>15</v>
      </c>
      <c r="C846" s="73" t="s">
        <v>12</v>
      </c>
      <c r="D846" s="77">
        <v>44</v>
      </c>
      <c r="E846" s="78">
        <v>1297</v>
      </c>
      <c r="F846" s="76">
        <f t="shared" si="83"/>
        <v>2588.2499999999995</v>
      </c>
      <c r="G846" s="26">
        <f t="shared" si="84"/>
        <v>86.5</v>
      </c>
      <c r="H846" s="107">
        <f t="shared" si="85"/>
        <v>172.54999999999998</v>
      </c>
      <c r="I846" s="30"/>
      <c r="J846" s="41">
        <f t="shared" si="86"/>
        <v>0</v>
      </c>
    </row>
    <row r="847" spans="1:10" ht="13.5" customHeight="1" hidden="1" outlineLevel="1">
      <c r="A847" s="116" t="s">
        <v>231</v>
      </c>
      <c r="B847" s="26">
        <v>0.9</v>
      </c>
      <c r="C847" s="80" t="s">
        <v>59</v>
      </c>
      <c r="D847" s="77">
        <v>360</v>
      </c>
      <c r="E847" s="78">
        <v>86.9</v>
      </c>
      <c r="F847" s="76">
        <f t="shared" si="83"/>
        <v>170.748</v>
      </c>
      <c r="G847" s="26">
        <f t="shared" si="82"/>
        <v>96.6</v>
      </c>
      <c r="H847" s="107">
        <f t="shared" si="85"/>
        <v>189.72</v>
      </c>
      <c r="I847" s="30"/>
      <c r="J847" s="41">
        <f t="shared" si="78"/>
        <v>0</v>
      </c>
    </row>
    <row r="848" spans="1:10" ht="13.5" customHeight="1" hidden="1" outlineLevel="1">
      <c r="A848" s="116"/>
      <c r="B848" s="72">
        <v>7</v>
      </c>
      <c r="C848" s="73" t="s">
        <v>12</v>
      </c>
      <c r="D848" s="77">
        <v>72</v>
      </c>
      <c r="E848" s="78">
        <v>621.2</v>
      </c>
      <c r="F848" s="76">
        <f t="shared" si="83"/>
        <v>1234.03</v>
      </c>
      <c r="G848" s="26">
        <f t="shared" si="82"/>
        <v>88.7</v>
      </c>
      <c r="H848" s="107">
        <f t="shared" si="85"/>
        <v>176.29</v>
      </c>
      <c r="I848" s="30"/>
      <c r="J848" s="41">
        <f t="shared" si="78"/>
        <v>0</v>
      </c>
    </row>
    <row r="849" spans="1:10" ht="13.5" customHeight="1" hidden="1" outlineLevel="1">
      <c r="A849" s="116"/>
      <c r="B849" s="72">
        <v>15</v>
      </c>
      <c r="C849" s="73" t="s">
        <v>12</v>
      </c>
      <c r="D849" s="77">
        <v>44</v>
      </c>
      <c r="E849" s="78">
        <v>1297</v>
      </c>
      <c r="F849" s="76">
        <f t="shared" si="83"/>
        <v>2588.2499999999995</v>
      </c>
      <c r="G849" s="26">
        <f t="shared" si="82"/>
        <v>86.5</v>
      </c>
      <c r="H849" s="107">
        <f t="shared" si="85"/>
        <v>172.54999999999998</v>
      </c>
      <c r="I849" s="30"/>
      <c r="J849" s="41">
        <f t="shared" si="78"/>
        <v>0</v>
      </c>
    </row>
    <row r="850" spans="1:10" ht="13.5" customHeight="1" hidden="1" outlineLevel="1">
      <c r="A850" s="116" t="s">
        <v>232</v>
      </c>
      <c r="B850" s="26">
        <v>0.9</v>
      </c>
      <c r="C850" s="80" t="s">
        <v>59</v>
      </c>
      <c r="D850" s="77">
        <v>360</v>
      </c>
      <c r="E850" s="78">
        <v>86.9</v>
      </c>
      <c r="F850" s="76">
        <f t="shared" si="83"/>
        <v>170.748</v>
      </c>
      <c r="G850" s="26">
        <f aca="true" t="shared" si="87" ref="G850:G855">ROUND(E850/B850,1)</f>
        <v>96.6</v>
      </c>
      <c r="H850" s="107">
        <f t="shared" si="85"/>
        <v>189.72</v>
      </c>
      <c r="I850" s="30"/>
      <c r="J850" s="41">
        <f aca="true" t="shared" si="88" ref="J850:J855">F850*I850</f>
        <v>0</v>
      </c>
    </row>
    <row r="851" spans="1:10" ht="13.5" customHeight="1" hidden="1" outlineLevel="1">
      <c r="A851" s="116"/>
      <c r="B851" s="72">
        <v>7</v>
      </c>
      <c r="C851" s="73" t="s">
        <v>12</v>
      </c>
      <c r="D851" s="77">
        <v>72</v>
      </c>
      <c r="E851" s="78">
        <v>621.2</v>
      </c>
      <c r="F851" s="76">
        <f t="shared" si="83"/>
        <v>1234.03</v>
      </c>
      <c r="G851" s="26">
        <f t="shared" si="87"/>
        <v>88.7</v>
      </c>
      <c r="H851" s="107">
        <f t="shared" si="85"/>
        <v>176.29</v>
      </c>
      <c r="I851" s="30"/>
      <c r="J851" s="41">
        <f t="shared" si="88"/>
        <v>0</v>
      </c>
    </row>
    <row r="852" spans="1:10" ht="13.5" customHeight="1" hidden="1" outlineLevel="1">
      <c r="A852" s="116"/>
      <c r="B852" s="72">
        <v>15</v>
      </c>
      <c r="C852" s="73" t="s">
        <v>12</v>
      </c>
      <c r="D852" s="77">
        <v>44</v>
      </c>
      <c r="E852" s="78">
        <v>1297</v>
      </c>
      <c r="F852" s="76">
        <f t="shared" si="83"/>
        <v>2588.2499999999995</v>
      </c>
      <c r="G852" s="26">
        <f t="shared" si="87"/>
        <v>86.5</v>
      </c>
      <c r="H852" s="107">
        <f t="shared" si="85"/>
        <v>172.54999999999998</v>
      </c>
      <c r="I852" s="30"/>
      <c r="J852" s="41">
        <f t="shared" si="88"/>
        <v>0</v>
      </c>
    </row>
    <row r="853" spans="1:10" ht="13.5" customHeight="1" hidden="1" outlineLevel="1">
      <c r="A853" s="116" t="s">
        <v>233</v>
      </c>
      <c r="B853" s="26">
        <v>0.9</v>
      </c>
      <c r="C853" s="80" t="s">
        <v>59</v>
      </c>
      <c r="D853" s="77">
        <v>360</v>
      </c>
      <c r="E853" s="78">
        <v>86.9</v>
      </c>
      <c r="F853" s="76">
        <f t="shared" si="83"/>
        <v>170.748</v>
      </c>
      <c r="G853" s="26">
        <f t="shared" si="87"/>
        <v>96.6</v>
      </c>
      <c r="H853" s="107">
        <f t="shared" si="85"/>
        <v>189.72</v>
      </c>
      <c r="I853" s="30"/>
      <c r="J853" s="41">
        <f t="shared" si="88"/>
        <v>0</v>
      </c>
    </row>
    <row r="854" spans="1:10" ht="13.5" customHeight="1" hidden="1" outlineLevel="1">
      <c r="A854" s="116"/>
      <c r="B854" s="72">
        <v>7</v>
      </c>
      <c r="C854" s="73" t="s">
        <v>12</v>
      </c>
      <c r="D854" s="77">
        <v>72</v>
      </c>
      <c r="E854" s="78">
        <v>621.2</v>
      </c>
      <c r="F854" s="76">
        <f t="shared" si="83"/>
        <v>1234.03</v>
      </c>
      <c r="G854" s="26">
        <f t="shared" si="87"/>
        <v>88.7</v>
      </c>
      <c r="H854" s="107">
        <f t="shared" si="85"/>
        <v>176.29</v>
      </c>
      <c r="I854" s="30"/>
      <c r="J854" s="41">
        <f t="shared" si="88"/>
        <v>0</v>
      </c>
    </row>
    <row r="855" spans="1:10" ht="13.5" customHeight="1" hidden="1" outlineLevel="1">
      <c r="A855" s="116"/>
      <c r="B855" s="72">
        <v>15</v>
      </c>
      <c r="C855" s="73" t="s">
        <v>12</v>
      </c>
      <c r="D855" s="77">
        <v>44</v>
      </c>
      <c r="E855" s="78">
        <v>1297</v>
      </c>
      <c r="F855" s="76">
        <f t="shared" si="83"/>
        <v>2588.2499999999995</v>
      </c>
      <c r="G855" s="26">
        <f t="shared" si="87"/>
        <v>86.5</v>
      </c>
      <c r="H855" s="107">
        <f t="shared" si="85"/>
        <v>172.54999999999998</v>
      </c>
      <c r="I855" s="30"/>
      <c r="J855" s="41">
        <f t="shared" si="88"/>
        <v>0</v>
      </c>
    </row>
    <row r="856" spans="1:10" ht="13.5" customHeight="1" hidden="1" outlineLevel="1">
      <c r="A856" s="116" t="s">
        <v>234</v>
      </c>
      <c r="B856" s="26">
        <v>0.9</v>
      </c>
      <c r="C856" s="80" t="s">
        <v>59</v>
      </c>
      <c r="D856" s="77">
        <v>360</v>
      </c>
      <c r="E856" s="78">
        <v>86.9</v>
      </c>
      <c r="F856" s="76">
        <f t="shared" si="83"/>
        <v>170.748</v>
      </c>
      <c r="G856" s="26">
        <f t="shared" si="82"/>
        <v>96.6</v>
      </c>
      <c r="H856" s="107">
        <f t="shared" si="85"/>
        <v>189.72</v>
      </c>
      <c r="I856" s="30"/>
      <c r="J856" s="41">
        <f t="shared" si="78"/>
        <v>0</v>
      </c>
    </row>
    <row r="857" spans="1:10" ht="13.5" customHeight="1" hidden="1" outlineLevel="1">
      <c r="A857" s="116"/>
      <c r="B857" s="72">
        <v>7</v>
      </c>
      <c r="C857" s="73" t="s">
        <v>12</v>
      </c>
      <c r="D857" s="77">
        <v>72</v>
      </c>
      <c r="E857" s="78">
        <v>621.2</v>
      </c>
      <c r="F857" s="76">
        <f t="shared" si="83"/>
        <v>1234.03</v>
      </c>
      <c r="G857" s="26">
        <f t="shared" si="82"/>
        <v>88.7</v>
      </c>
      <c r="H857" s="107">
        <f t="shared" si="85"/>
        <v>176.29</v>
      </c>
      <c r="I857" s="30"/>
      <c r="J857" s="41">
        <f t="shared" si="78"/>
        <v>0</v>
      </c>
    </row>
    <row r="858" spans="1:10" ht="13.5" customHeight="1" hidden="1" outlineLevel="1">
      <c r="A858" s="116"/>
      <c r="B858" s="72">
        <v>15</v>
      </c>
      <c r="C858" s="73" t="s">
        <v>12</v>
      </c>
      <c r="D858" s="77">
        <v>44</v>
      </c>
      <c r="E858" s="78">
        <v>1297</v>
      </c>
      <c r="F858" s="76">
        <f t="shared" si="83"/>
        <v>2588.2499999999995</v>
      </c>
      <c r="G858" s="26">
        <f t="shared" si="82"/>
        <v>86.5</v>
      </c>
      <c r="H858" s="107">
        <f t="shared" si="85"/>
        <v>172.54999999999998</v>
      </c>
      <c r="I858" s="30"/>
      <c r="J858" s="41">
        <f t="shared" si="78"/>
        <v>0</v>
      </c>
    </row>
    <row r="859" spans="1:10" ht="13.5" customHeight="1" collapsed="1">
      <c r="A859" s="146" t="s">
        <v>20</v>
      </c>
      <c r="B859" s="147"/>
      <c r="C859" s="147"/>
      <c r="D859" s="147"/>
      <c r="E859" s="148"/>
      <c r="F859" s="76"/>
      <c r="G859" s="149"/>
      <c r="H859" s="107"/>
      <c r="I859" s="30"/>
      <c r="J859" s="41">
        <f t="shared" si="78"/>
        <v>0</v>
      </c>
    </row>
    <row r="860" spans="1:10" ht="13.5" customHeight="1" hidden="1" outlineLevel="1">
      <c r="A860" s="116" t="s">
        <v>145</v>
      </c>
      <c r="B860" s="79">
        <v>3</v>
      </c>
      <c r="C860" s="73" t="s">
        <v>6</v>
      </c>
      <c r="D860" s="77">
        <v>168</v>
      </c>
      <c r="E860" s="82">
        <v>108.2</v>
      </c>
      <c r="F860" s="76">
        <f t="shared" si="83"/>
        <v>260.61</v>
      </c>
      <c r="G860" s="26">
        <f>ROUND(E860/B860,1)</f>
        <v>36.1</v>
      </c>
      <c r="H860" s="107">
        <f t="shared" si="85"/>
        <v>86.87</v>
      </c>
      <c r="I860" s="30"/>
      <c r="J860" s="41">
        <f t="shared" si="78"/>
        <v>0</v>
      </c>
    </row>
    <row r="861" spans="1:10" ht="13.5" customHeight="1" hidden="1" outlineLevel="1">
      <c r="A861" s="116"/>
      <c r="B861" s="72">
        <v>7</v>
      </c>
      <c r="C861" s="73" t="s">
        <v>7</v>
      </c>
      <c r="D861" s="77">
        <v>72</v>
      </c>
      <c r="E861" s="82">
        <v>221.8</v>
      </c>
      <c r="F861" s="76">
        <f t="shared" si="83"/>
        <v>555.73</v>
      </c>
      <c r="G861" s="26">
        <f>ROUND(E861/B861,1)</f>
        <v>31.7</v>
      </c>
      <c r="H861" s="107">
        <f t="shared" si="85"/>
        <v>79.39</v>
      </c>
      <c r="I861" s="30"/>
      <c r="J861" s="41">
        <f t="shared" si="78"/>
        <v>0</v>
      </c>
    </row>
    <row r="862" spans="1:10" ht="13.5" customHeight="1" hidden="1" outlineLevel="1">
      <c r="A862" s="116"/>
      <c r="B862" s="79">
        <v>15</v>
      </c>
      <c r="C862" s="80" t="s">
        <v>7</v>
      </c>
      <c r="D862" s="77">
        <v>44</v>
      </c>
      <c r="E862" s="82">
        <v>439</v>
      </c>
      <c r="F862" s="76">
        <f t="shared" si="83"/>
        <v>1129.6499999999999</v>
      </c>
      <c r="G862" s="26">
        <f>ROUND(E862/B862,1)</f>
        <v>29.3</v>
      </c>
      <c r="H862" s="107">
        <f t="shared" si="85"/>
        <v>75.30999999999999</v>
      </c>
      <c r="I862" s="30"/>
      <c r="J862" s="41">
        <f t="shared" si="78"/>
        <v>0</v>
      </c>
    </row>
    <row r="863" spans="1:10" ht="13.5" customHeight="1" hidden="1" outlineLevel="1">
      <c r="A863" s="116"/>
      <c r="B863" s="72">
        <v>40</v>
      </c>
      <c r="C863" s="73" t="s">
        <v>8</v>
      </c>
      <c r="D863" s="77">
        <v>12</v>
      </c>
      <c r="E863" s="78">
        <v>1163</v>
      </c>
      <c r="F863" s="76">
        <f t="shared" si="83"/>
        <v>2998.8</v>
      </c>
      <c r="G863" s="26">
        <f>ROUND(E863/B863,1)</f>
        <v>29.1</v>
      </c>
      <c r="H863" s="107">
        <f t="shared" si="85"/>
        <v>74.97</v>
      </c>
      <c r="I863" s="30"/>
      <c r="J863" s="41">
        <f t="shared" si="78"/>
        <v>0</v>
      </c>
    </row>
    <row r="864" spans="1:10" ht="13.5" customHeight="1" collapsed="1">
      <c r="A864" s="146" t="s">
        <v>32</v>
      </c>
      <c r="B864" s="147"/>
      <c r="C864" s="147"/>
      <c r="D864" s="147"/>
      <c r="E864" s="148"/>
      <c r="F864" s="76"/>
      <c r="G864" s="149"/>
      <c r="H864" s="107"/>
      <c r="I864" s="30"/>
      <c r="J864" s="41">
        <f t="shared" si="78"/>
        <v>0</v>
      </c>
    </row>
    <row r="865" spans="1:10" ht="13.5" customHeight="1" hidden="1" outlineLevel="1">
      <c r="A865" s="116" t="s">
        <v>146</v>
      </c>
      <c r="B865" s="72">
        <v>1</v>
      </c>
      <c r="C865" s="80" t="s">
        <v>63</v>
      </c>
      <c r="D865" s="77">
        <v>720</v>
      </c>
      <c r="E865" s="78">
        <v>146</v>
      </c>
      <c r="F865" s="76">
        <f t="shared" si="83"/>
        <v>273.7</v>
      </c>
      <c r="G865" s="26">
        <f aca="true" t="shared" si="89" ref="G865:G872">ROUND(E865/B865,1)</f>
        <v>146</v>
      </c>
      <c r="H865" s="107">
        <f t="shared" si="85"/>
        <v>273.7</v>
      </c>
      <c r="I865" s="30"/>
      <c r="J865" s="41">
        <f t="shared" si="78"/>
        <v>0</v>
      </c>
    </row>
    <row r="866" spans="1:10" ht="13.5" customHeight="1" hidden="1" outlineLevel="1">
      <c r="A866" s="116"/>
      <c r="B866" s="72">
        <v>5</v>
      </c>
      <c r="C866" s="73" t="s">
        <v>34</v>
      </c>
      <c r="D866" s="77">
        <v>90</v>
      </c>
      <c r="E866" s="78">
        <v>665</v>
      </c>
      <c r="F866" s="76">
        <f t="shared" si="83"/>
        <v>1258</v>
      </c>
      <c r="G866" s="26">
        <f t="shared" si="89"/>
        <v>133</v>
      </c>
      <c r="H866" s="107">
        <f t="shared" si="85"/>
        <v>251.6</v>
      </c>
      <c r="I866" s="30"/>
      <c r="J866" s="41">
        <f t="shared" si="78"/>
        <v>0</v>
      </c>
    </row>
    <row r="867" spans="1:10" ht="13.5" customHeight="1" hidden="1" outlineLevel="1">
      <c r="A867" s="116" t="s">
        <v>147</v>
      </c>
      <c r="B867" s="72">
        <v>1</v>
      </c>
      <c r="C867" s="80" t="s">
        <v>63</v>
      </c>
      <c r="D867" s="77">
        <v>720</v>
      </c>
      <c r="E867" s="78">
        <v>979</v>
      </c>
      <c r="F867" s="76">
        <f t="shared" si="83"/>
        <v>1689.8</v>
      </c>
      <c r="G867" s="26">
        <f t="shared" si="89"/>
        <v>979</v>
      </c>
      <c r="H867" s="107">
        <f t="shared" si="85"/>
        <v>1689.8</v>
      </c>
      <c r="I867" s="30"/>
      <c r="J867" s="41">
        <f t="shared" si="78"/>
        <v>0</v>
      </c>
    </row>
    <row r="868" spans="1:10" ht="13.5" customHeight="1" hidden="1" outlineLevel="1">
      <c r="A868" s="116"/>
      <c r="B868" s="72">
        <v>5</v>
      </c>
      <c r="C868" s="73" t="s">
        <v>34</v>
      </c>
      <c r="D868" s="77">
        <v>90</v>
      </c>
      <c r="E868" s="78">
        <v>4830</v>
      </c>
      <c r="F868" s="76">
        <f t="shared" si="83"/>
        <v>8338.5</v>
      </c>
      <c r="G868" s="26">
        <f t="shared" si="89"/>
        <v>966</v>
      </c>
      <c r="H868" s="107">
        <f t="shared" si="85"/>
        <v>1667.7</v>
      </c>
      <c r="I868" s="30"/>
      <c r="J868" s="41">
        <f t="shared" si="78"/>
        <v>0</v>
      </c>
    </row>
    <row r="869" spans="1:10" ht="13.5" customHeight="1" hidden="1" outlineLevel="1">
      <c r="A869" s="116" t="s">
        <v>148</v>
      </c>
      <c r="B869" s="72">
        <v>0.9</v>
      </c>
      <c r="C869" s="105" t="s">
        <v>30</v>
      </c>
      <c r="D869" s="74">
        <v>384</v>
      </c>
      <c r="E869" s="78">
        <v>311.6</v>
      </c>
      <c r="F869" s="76">
        <f t="shared" si="83"/>
        <v>552.636</v>
      </c>
      <c r="G869" s="26">
        <f t="shared" si="89"/>
        <v>346.2</v>
      </c>
      <c r="H869" s="107">
        <f t="shared" si="85"/>
        <v>614.04</v>
      </c>
      <c r="I869" s="30"/>
      <c r="J869" s="41">
        <f t="shared" si="78"/>
        <v>0</v>
      </c>
    </row>
    <row r="870" spans="1:10" ht="13.5" customHeight="1" hidden="1" outlineLevel="1">
      <c r="A870" s="116"/>
      <c r="B870" s="72">
        <v>2.4</v>
      </c>
      <c r="C870" s="73" t="s">
        <v>11</v>
      </c>
      <c r="D870" s="77">
        <v>168</v>
      </c>
      <c r="E870" s="78">
        <v>826.6</v>
      </c>
      <c r="F870" s="76">
        <f t="shared" si="83"/>
        <v>1466.3519999999996</v>
      </c>
      <c r="G870" s="26">
        <f t="shared" si="89"/>
        <v>344.4</v>
      </c>
      <c r="H870" s="107">
        <f t="shared" si="85"/>
        <v>610.9799999999999</v>
      </c>
      <c r="I870" s="30"/>
      <c r="J870" s="41">
        <f t="shared" si="78"/>
        <v>0</v>
      </c>
    </row>
    <row r="871" spans="1:10" ht="13.5" customHeight="1" hidden="1" outlineLevel="1">
      <c r="A871" s="116" t="s">
        <v>171</v>
      </c>
      <c r="B871" s="72">
        <v>0.9</v>
      </c>
      <c r="C871" s="105" t="s">
        <v>30</v>
      </c>
      <c r="D871" s="74">
        <v>384</v>
      </c>
      <c r="E871" s="78">
        <v>316.1</v>
      </c>
      <c r="F871" s="76">
        <f t="shared" si="83"/>
        <v>560.286</v>
      </c>
      <c r="G871" s="26">
        <f t="shared" si="89"/>
        <v>351.2</v>
      </c>
      <c r="H871" s="107">
        <f t="shared" si="85"/>
        <v>622.54</v>
      </c>
      <c r="I871" s="30"/>
      <c r="J871" s="41">
        <f t="shared" si="78"/>
        <v>0</v>
      </c>
    </row>
    <row r="872" spans="1:10" ht="13.5" customHeight="1" hidden="1" outlineLevel="1">
      <c r="A872" s="116"/>
      <c r="B872" s="72">
        <v>2.4</v>
      </c>
      <c r="C872" s="73" t="s">
        <v>11</v>
      </c>
      <c r="D872" s="77">
        <v>168</v>
      </c>
      <c r="E872" s="78">
        <v>838.6</v>
      </c>
      <c r="F872" s="76">
        <f t="shared" si="83"/>
        <v>1486.7519999999997</v>
      </c>
      <c r="G872" s="26">
        <f t="shared" si="89"/>
        <v>349.4</v>
      </c>
      <c r="H872" s="107">
        <f t="shared" si="85"/>
        <v>619.4799999999999</v>
      </c>
      <c r="I872" s="30"/>
      <c r="J872" s="41">
        <f t="shared" si="78"/>
        <v>0</v>
      </c>
    </row>
    <row r="873" spans="1:10" ht="13.5" customHeight="1" collapsed="1">
      <c r="A873" s="141" t="s">
        <v>111</v>
      </c>
      <c r="B873" s="142"/>
      <c r="C873" s="142"/>
      <c r="D873" s="142"/>
      <c r="E873" s="144"/>
      <c r="F873" s="76"/>
      <c r="G873" s="145"/>
      <c r="H873" s="107"/>
      <c r="I873" s="30"/>
      <c r="J873" s="41">
        <f t="shared" si="78"/>
        <v>0</v>
      </c>
    </row>
    <row r="874" spans="1:10" ht="13.5" customHeight="1" hidden="1" outlineLevel="1">
      <c r="A874" s="116" t="s">
        <v>149</v>
      </c>
      <c r="B874" s="72">
        <v>5</v>
      </c>
      <c r="C874" s="73" t="s">
        <v>34</v>
      </c>
      <c r="D874" s="77">
        <v>90</v>
      </c>
      <c r="E874" s="75">
        <v>300</v>
      </c>
      <c r="F874" s="76">
        <f t="shared" si="83"/>
        <v>637.5</v>
      </c>
      <c r="G874" s="26">
        <f aca="true" t="shared" si="90" ref="G874:G889">ROUND(E874/B874,1)</f>
        <v>60</v>
      </c>
      <c r="H874" s="107">
        <f t="shared" si="85"/>
        <v>127.5</v>
      </c>
      <c r="I874" s="30"/>
      <c r="J874" s="41">
        <f t="shared" si="78"/>
        <v>0</v>
      </c>
    </row>
    <row r="875" spans="1:10" ht="13.5" customHeight="1" hidden="1" outlineLevel="1">
      <c r="A875" s="116"/>
      <c r="B875" s="72">
        <v>10</v>
      </c>
      <c r="C875" s="73" t="s">
        <v>34</v>
      </c>
      <c r="D875" s="77">
        <v>60</v>
      </c>
      <c r="E875" s="75">
        <v>590</v>
      </c>
      <c r="F875" s="76">
        <f t="shared" si="83"/>
        <v>1258</v>
      </c>
      <c r="G875" s="26">
        <f t="shared" si="90"/>
        <v>59</v>
      </c>
      <c r="H875" s="107">
        <f t="shared" si="85"/>
        <v>125.8</v>
      </c>
      <c r="I875" s="30"/>
      <c r="J875" s="41">
        <f t="shared" si="78"/>
        <v>0</v>
      </c>
    </row>
    <row r="876" spans="1:10" ht="13.5" customHeight="1" hidden="1" outlineLevel="1">
      <c r="A876" s="116" t="s">
        <v>172</v>
      </c>
      <c r="B876" s="72">
        <v>0.5</v>
      </c>
      <c r="C876" s="109" t="s">
        <v>36</v>
      </c>
      <c r="D876" s="77">
        <v>720</v>
      </c>
      <c r="E876" s="78">
        <v>39.4</v>
      </c>
      <c r="F876" s="76">
        <f t="shared" si="83"/>
        <v>79.72999999999999</v>
      </c>
      <c r="G876" s="26">
        <f t="shared" si="90"/>
        <v>78.8</v>
      </c>
      <c r="H876" s="107">
        <f t="shared" si="85"/>
        <v>159.45999999999998</v>
      </c>
      <c r="I876" s="30"/>
      <c r="J876" s="41">
        <f t="shared" si="78"/>
        <v>0</v>
      </c>
    </row>
    <row r="877" spans="1:10" ht="13.5" customHeight="1" hidden="1" outlineLevel="1">
      <c r="A877" s="116"/>
      <c r="B877" s="72">
        <v>1</v>
      </c>
      <c r="C877" s="80" t="s">
        <v>63</v>
      </c>
      <c r="D877" s="77">
        <v>720</v>
      </c>
      <c r="E877" s="78">
        <v>42</v>
      </c>
      <c r="F877" s="76">
        <f t="shared" si="83"/>
        <v>96.89999999999999</v>
      </c>
      <c r="G877" s="26">
        <f t="shared" si="90"/>
        <v>42</v>
      </c>
      <c r="H877" s="107">
        <f t="shared" si="85"/>
        <v>96.89999999999999</v>
      </c>
      <c r="I877" s="30"/>
      <c r="J877" s="41">
        <f t="shared" si="78"/>
        <v>0</v>
      </c>
    </row>
    <row r="878" spans="1:10" ht="13.5" customHeight="1" hidden="1" outlineLevel="1">
      <c r="A878" s="116"/>
      <c r="B878" s="72">
        <v>5</v>
      </c>
      <c r="C878" s="73" t="s">
        <v>34</v>
      </c>
      <c r="D878" s="77">
        <v>90</v>
      </c>
      <c r="E878" s="78">
        <v>149.2</v>
      </c>
      <c r="F878" s="76">
        <f t="shared" si="83"/>
        <v>380.79999999999995</v>
      </c>
      <c r="G878" s="26">
        <f t="shared" si="90"/>
        <v>29.8</v>
      </c>
      <c r="H878" s="107">
        <f t="shared" si="85"/>
        <v>76.16</v>
      </c>
      <c r="I878" s="30"/>
      <c r="J878" s="41">
        <f t="shared" si="78"/>
        <v>0</v>
      </c>
    </row>
    <row r="879" spans="1:10" ht="13.5" customHeight="1" hidden="1" outlineLevel="1">
      <c r="A879" s="116" t="s">
        <v>173</v>
      </c>
      <c r="B879" s="72">
        <v>0.5</v>
      </c>
      <c r="C879" s="109" t="s">
        <v>36</v>
      </c>
      <c r="D879" s="77">
        <v>720</v>
      </c>
      <c r="E879" s="78">
        <v>44.4</v>
      </c>
      <c r="F879" s="76">
        <f t="shared" si="83"/>
        <v>88.22999999999999</v>
      </c>
      <c r="G879" s="26">
        <f t="shared" si="90"/>
        <v>88.8</v>
      </c>
      <c r="H879" s="107">
        <f t="shared" si="85"/>
        <v>176.45999999999998</v>
      </c>
      <c r="I879" s="30"/>
      <c r="J879" s="41">
        <f t="shared" si="78"/>
        <v>0</v>
      </c>
    </row>
    <row r="880" spans="1:10" ht="13.5" customHeight="1" hidden="1" outlineLevel="1">
      <c r="A880" s="116"/>
      <c r="B880" s="72">
        <v>1</v>
      </c>
      <c r="C880" s="80" t="s">
        <v>63</v>
      </c>
      <c r="D880" s="77">
        <v>720</v>
      </c>
      <c r="E880" s="78">
        <v>52</v>
      </c>
      <c r="F880" s="76">
        <f t="shared" si="83"/>
        <v>113.89999999999999</v>
      </c>
      <c r="G880" s="26">
        <f t="shared" si="90"/>
        <v>52</v>
      </c>
      <c r="H880" s="107">
        <f t="shared" si="85"/>
        <v>113.89999999999999</v>
      </c>
      <c r="I880" s="30"/>
      <c r="J880" s="41">
        <f t="shared" si="78"/>
        <v>0</v>
      </c>
    </row>
    <row r="881" spans="1:10" ht="13.5" customHeight="1" hidden="1" outlineLevel="1">
      <c r="A881" s="116"/>
      <c r="B881" s="72">
        <v>5</v>
      </c>
      <c r="C881" s="73" t="s">
        <v>34</v>
      </c>
      <c r="D881" s="77">
        <v>90</v>
      </c>
      <c r="E881" s="78">
        <v>200</v>
      </c>
      <c r="F881" s="76">
        <f t="shared" si="83"/>
        <v>467.5</v>
      </c>
      <c r="G881" s="26">
        <f t="shared" si="90"/>
        <v>40</v>
      </c>
      <c r="H881" s="107">
        <f t="shared" si="85"/>
        <v>93.5</v>
      </c>
      <c r="I881" s="30"/>
      <c r="J881" s="41">
        <f t="shared" si="78"/>
        <v>0</v>
      </c>
    </row>
    <row r="882" spans="1:10" ht="13.5" customHeight="1" hidden="1" outlineLevel="1">
      <c r="A882" s="116" t="s">
        <v>150</v>
      </c>
      <c r="B882" s="72">
        <v>1</v>
      </c>
      <c r="C882" s="80" t="s">
        <v>81</v>
      </c>
      <c r="D882" s="77">
        <v>432</v>
      </c>
      <c r="E882" s="78">
        <v>87.3</v>
      </c>
      <c r="F882" s="76">
        <f t="shared" si="83"/>
        <v>173.91</v>
      </c>
      <c r="G882" s="26">
        <f t="shared" si="90"/>
        <v>87.3</v>
      </c>
      <c r="H882" s="107">
        <f t="shared" si="85"/>
        <v>173.91</v>
      </c>
      <c r="I882" s="30"/>
      <c r="J882" s="41">
        <f t="shared" si="78"/>
        <v>0</v>
      </c>
    </row>
    <row r="883" spans="1:10" ht="13.5" customHeight="1" hidden="1" outlineLevel="1">
      <c r="A883" s="116"/>
      <c r="B883" s="72">
        <v>5</v>
      </c>
      <c r="C883" s="73" t="s">
        <v>82</v>
      </c>
      <c r="D883" s="77">
        <v>96</v>
      </c>
      <c r="E883" s="78">
        <v>213.3</v>
      </c>
      <c r="F883" s="76">
        <f t="shared" si="83"/>
        <v>490.45000000000005</v>
      </c>
      <c r="G883" s="26">
        <f t="shared" si="90"/>
        <v>42.7</v>
      </c>
      <c r="H883" s="107">
        <f t="shared" si="85"/>
        <v>98.09</v>
      </c>
      <c r="I883" s="30"/>
      <c r="J883" s="41">
        <f t="shared" si="78"/>
        <v>0</v>
      </c>
    </row>
    <row r="884" spans="1:10" ht="13.5" customHeight="1" hidden="1" outlineLevel="1">
      <c r="A884" s="116" t="s">
        <v>46</v>
      </c>
      <c r="B884" s="72">
        <v>5</v>
      </c>
      <c r="C884" s="73" t="s">
        <v>34</v>
      </c>
      <c r="D884" s="77">
        <v>90</v>
      </c>
      <c r="E884" s="78">
        <v>193.8</v>
      </c>
      <c r="F884" s="76">
        <f t="shared" si="83"/>
        <v>457.29999999999995</v>
      </c>
      <c r="G884" s="26">
        <f t="shared" si="90"/>
        <v>38.8</v>
      </c>
      <c r="H884" s="107">
        <f t="shared" si="85"/>
        <v>91.46</v>
      </c>
      <c r="I884" s="30"/>
      <c r="J884" s="41">
        <f t="shared" si="78"/>
        <v>0</v>
      </c>
    </row>
    <row r="885" spans="1:10" ht="13.5" customHeight="1" hidden="1" outlineLevel="1">
      <c r="A885" s="116"/>
      <c r="B885" s="72">
        <v>10</v>
      </c>
      <c r="C885" s="73" t="s">
        <v>34</v>
      </c>
      <c r="D885" s="77">
        <v>60</v>
      </c>
      <c r="E885" s="78">
        <v>367.5</v>
      </c>
      <c r="F885" s="76">
        <f t="shared" si="83"/>
        <v>880.5999999999999</v>
      </c>
      <c r="G885" s="26">
        <f t="shared" si="90"/>
        <v>36.8</v>
      </c>
      <c r="H885" s="107">
        <f t="shared" si="85"/>
        <v>88.05999999999999</v>
      </c>
      <c r="I885" s="30"/>
      <c r="J885" s="41">
        <f t="shared" si="78"/>
        <v>0</v>
      </c>
    </row>
    <row r="886" spans="1:10" ht="13.5" customHeight="1" hidden="1" outlineLevel="1">
      <c r="A886" s="116" t="s">
        <v>174</v>
      </c>
      <c r="B886" s="72">
        <v>5</v>
      </c>
      <c r="C886" s="73" t="s">
        <v>34</v>
      </c>
      <c r="D886" s="77">
        <v>90</v>
      </c>
      <c r="E886" s="78">
        <v>211.8</v>
      </c>
      <c r="F886" s="76">
        <f t="shared" si="83"/>
        <v>487.9</v>
      </c>
      <c r="G886" s="26">
        <f t="shared" si="90"/>
        <v>42.4</v>
      </c>
      <c r="H886" s="107">
        <f t="shared" si="85"/>
        <v>97.58</v>
      </c>
      <c r="I886" s="30"/>
      <c r="J886" s="41">
        <f t="shared" si="78"/>
        <v>0</v>
      </c>
    </row>
    <row r="887" spans="1:10" ht="13.5" customHeight="1" hidden="1" outlineLevel="1">
      <c r="A887" s="116"/>
      <c r="B887" s="72">
        <v>10</v>
      </c>
      <c r="C887" s="73" t="s">
        <v>34</v>
      </c>
      <c r="D887" s="77">
        <v>60</v>
      </c>
      <c r="E887" s="78">
        <v>403.2</v>
      </c>
      <c r="F887" s="76">
        <f t="shared" si="83"/>
        <v>940.0999999999999</v>
      </c>
      <c r="G887" s="26">
        <f t="shared" si="90"/>
        <v>40.3</v>
      </c>
      <c r="H887" s="107">
        <f t="shared" si="85"/>
        <v>94.00999999999999</v>
      </c>
      <c r="I887" s="30"/>
      <c r="J887" s="41">
        <f t="shared" si="78"/>
        <v>0</v>
      </c>
    </row>
    <row r="888" spans="1:10" ht="13.5" customHeight="1" hidden="1" outlineLevel="1">
      <c r="A888" s="116" t="s">
        <v>175</v>
      </c>
      <c r="B888" s="72">
        <v>5</v>
      </c>
      <c r="C888" s="73" t="s">
        <v>34</v>
      </c>
      <c r="D888" s="77">
        <v>90</v>
      </c>
      <c r="E888" s="78">
        <v>209</v>
      </c>
      <c r="F888" s="76">
        <f t="shared" si="83"/>
        <v>482.79999999999995</v>
      </c>
      <c r="G888" s="26">
        <f t="shared" si="90"/>
        <v>41.8</v>
      </c>
      <c r="H888" s="107">
        <f t="shared" si="85"/>
        <v>96.55999999999999</v>
      </c>
      <c r="I888" s="30"/>
      <c r="J888" s="41">
        <f t="shared" si="78"/>
        <v>0</v>
      </c>
    </row>
    <row r="889" spans="1:10" ht="13.5" customHeight="1" hidden="1" outlineLevel="1">
      <c r="A889" s="116"/>
      <c r="B889" s="72">
        <v>10</v>
      </c>
      <c r="C889" s="73" t="s">
        <v>34</v>
      </c>
      <c r="D889" s="77">
        <v>60</v>
      </c>
      <c r="E889" s="78">
        <v>398</v>
      </c>
      <c r="F889" s="76">
        <f t="shared" si="83"/>
        <v>931.5999999999999</v>
      </c>
      <c r="G889" s="26">
        <f t="shared" si="90"/>
        <v>39.8</v>
      </c>
      <c r="H889" s="107">
        <f t="shared" si="85"/>
        <v>93.16</v>
      </c>
      <c r="I889" s="30"/>
      <c r="J889" s="41">
        <f t="shared" si="78"/>
        <v>0</v>
      </c>
    </row>
    <row r="890" spans="1:10" ht="13.5" customHeight="1" collapsed="1">
      <c r="A890" s="146" t="s">
        <v>4</v>
      </c>
      <c r="B890" s="147"/>
      <c r="C890" s="147"/>
      <c r="D890" s="147"/>
      <c r="E890" s="148"/>
      <c r="F890" s="76"/>
      <c r="G890" s="149"/>
      <c r="H890" s="107"/>
      <c r="I890" s="30"/>
      <c r="J890" s="41">
        <f t="shared" si="78"/>
        <v>0</v>
      </c>
    </row>
    <row r="891" spans="1:10" ht="13.5" customHeight="1" hidden="1" outlineLevel="1">
      <c r="A891" s="116" t="s">
        <v>151</v>
      </c>
      <c r="B891" s="72">
        <v>1</v>
      </c>
      <c r="C891" s="73" t="s">
        <v>30</v>
      </c>
      <c r="D891" s="74">
        <v>384</v>
      </c>
      <c r="E891" s="78">
        <v>45.3</v>
      </c>
      <c r="F891" s="76">
        <f t="shared" si="83"/>
        <v>102.50999999999999</v>
      </c>
      <c r="G891" s="26">
        <f aca="true" t="shared" si="91" ref="G891:G913">ROUND(E891/B891,1)</f>
        <v>45.3</v>
      </c>
      <c r="H891" s="107">
        <f t="shared" si="85"/>
        <v>102.50999999999999</v>
      </c>
      <c r="I891" s="30"/>
      <c r="J891" s="41">
        <f t="shared" si="78"/>
        <v>0</v>
      </c>
    </row>
    <row r="892" spans="1:10" ht="13.5" customHeight="1" hidden="1" outlineLevel="1">
      <c r="A892" s="116"/>
      <c r="B892" s="72">
        <v>2.5</v>
      </c>
      <c r="C892" s="73" t="s">
        <v>6</v>
      </c>
      <c r="D892" s="77">
        <v>168</v>
      </c>
      <c r="E892" s="78">
        <v>110.8</v>
      </c>
      <c r="F892" s="76">
        <f t="shared" si="83"/>
        <v>252.02499999999998</v>
      </c>
      <c r="G892" s="26">
        <f t="shared" si="91"/>
        <v>44.3</v>
      </c>
      <c r="H892" s="107">
        <f t="shared" si="85"/>
        <v>100.80999999999999</v>
      </c>
      <c r="I892" s="30"/>
      <c r="J892" s="41">
        <f t="shared" si="78"/>
        <v>0</v>
      </c>
    </row>
    <row r="893" spans="1:10" ht="13.5" customHeight="1" hidden="1" outlineLevel="1">
      <c r="A893" s="116"/>
      <c r="B893" s="106">
        <v>10</v>
      </c>
      <c r="C893" s="73" t="s">
        <v>7</v>
      </c>
      <c r="D893" s="77">
        <v>44</v>
      </c>
      <c r="E893" s="78">
        <v>382</v>
      </c>
      <c r="F893" s="76">
        <f t="shared" si="83"/>
        <v>904.4</v>
      </c>
      <c r="G893" s="26">
        <f t="shared" si="91"/>
        <v>38.2</v>
      </c>
      <c r="H893" s="107">
        <f t="shared" si="85"/>
        <v>90.44</v>
      </c>
      <c r="I893" s="30"/>
      <c r="J893" s="41">
        <f t="shared" si="78"/>
        <v>0</v>
      </c>
    </row>
    <row r="894" spans="1:10" ht="13.5" customHeight="1" hidden="1" outlineLevel="1">
      <c r="A894" s="116"/>
      <c r="B894" s="101">
        <v>30</v>
      </c>
      <c r="C894" s="73" t="s">
        <v>8</v>
      </c>
      <c r="D894" s="77">
        <v>12</v>
      </c>
      <c r="E894" s="78">
        <v>1104</v>
      </c>
      <c r="F894" s="76">
        <f t="shared" si="83"/>
        <v>2641.7999999999997</v>
      </c>
      <c r="G894" s="26">
        <f t="shared" si="91"/>
        <v>36.8</v>
      </c>
      <c r="H894" s="107">
        <f t="shared" si="85"/>
        <v>88.05999999999999</v>
      </c>
      <c r="I894" s="30"/>
      <c r="J894" s="41">
        <f t="shared" si="78"/>
        <v>0</v>
      </c>
    </row>
    <row r="895" spans="1:10" ht="13.5" customHeight="1" hidden="1" outlineLevel="1">
      <c r="A895" s="116" t="s">
        <v>152</v>
      </c>
      <c r="B895" s="79">
        <v>0.1</v>
      </c>
      <c r="C895" s="73" t="s">
        <v>10</v>
      </c>
      <c r="D895" s="74">
        <v>768</v>
      </c>
      <c r="E895" s="78">
        <v>13.6</v>
      </c>
      <c r="F895" s="76">
        <f t="shared" si="83"/>
        <v>25.67</v>
      </c>
      <c r="G895" s="26">
        <f t="shared" si="91"/>
        <v>136</v>
      </c>
      <c r="H895" s="107">
        <f t="shared" si="85"/>
        <v>256.7</v>
      </c>
      <c r="I895" s="30"/>
      <c r="J895" s="41">
        <f t="shared" si="78"/>
        <v>0</v>
      </c>
    </row>
    <row r="896" spans="1:10" ht="13.5" customHeight="1" hidden="1" outlineLevel="1">
      <c r="A896" s="116"/>
      <c r="B896" s="79">
        <v>1</v>
      </c>
      <c r="C896" s="73" t="s">
        <v>30</v>
      </c>
      <c r="D896" s="74">
        <v>384</v>
      </c>
      <c r="E896" s="78">
        <v>65.5</v>
      </c>
      <c r="F896" s="76">
        <f t="shared" si="83"/>
        <v>136.85</v>
      </c>
      <c r="G896" s="26">
        <f t="shared" si="91"/>
        <v>65.5</v>
      </c>
      <c r="H896" s="107">
        <f t="shared" si="85"/>
        <v>136.85</v>
      </c>
      <c r="I896" s="30"/>
      <c r="J896" s="41">
        <f t="shared" si="78"/>
        <v>0</v>
      </c>
    </row>
    <row r="897" spans="1:10" ht="13.5" customHeight="1" hidden="1" outlineLevel="1">
      <c r="A897" s="116"/>
      <c r="B897" s="72">
        <v>2.5</v>
      </c>
      <c r="C897" s="73" t="s">
        <v>6</v>
      </c>
      <c r="D897" s="77">
        <v>168</v>
      </c>
      <c r="E897" s="78">
        <v>161.5</v>
      </c>
      <c r="F897" s="76">
        <f t="shared" si="83"/>
        <v>338.29999999999995</v>
      </c>
      <c r="G897" s="26">
        <f t="shared" si="91"/>
        <v>64.6</v>
      </c>
      <c r="H897" s="107">
        <f t="shared" si="85"/>
        <v>135.32</v>
      </c>
      <c r="I897" s="30"/>
      <c r="J897" s="41">
        <f aca="true" t="shared" si="92" ref="J897:J992">F897*I897</f>
        <v>0</v>
      </c>
    </row>
    <row r="898" spans="1:10" ht="13.5" customHeight="1" hidden="1" outlineLevel="1">
      <c r="A898" s="116"/>
      <c r="B898" s="72">
        <v>10</v>
      </c>
      <c r="C898" s="73" t="s">
        <v>7</v>
      </c>
      <c r="D898" s="77">
        <v>44</v>
      </c>
      <c r="E898" s="78">
        <v>583.5</v>
      </c>
      <c r="F898" s="76">
        <f t="shared" si="83"/>
        <v>1247.8</v>
      </c>
      <c r="G898" s="26">
        <f t="shared" si="91"/>
        <v>58.4</v>
      </c>
      <c r="H898" s="107">
        <f t="shared" si="85"/>
        <v>124.78</v>
      </c>
      <c r="I898" s="30"/>
      <c r="J898" s="41">
        <f t="shared" si="92"/>
        <v>0</v>
      </c>
    </row>
    <row r="899" spans="1:10" ht="13.5" customHeight="1" hidden="1" outlineLevel="1">
      <c r="A899" s="116"/>
      <c r="B899" s="72">
        <v>30</v>
      </c>
      <c r="C899" s="73" t="s">
        <v>8</v>
      </c>
      <c r="D899" s="77">
        <v>12</v>
      </c>
      <c r="E899" s="78">
        <v>1710</v>
      </c>
      <c r="F899" s="76">
        <f t="shared" si="83"/>
        <v>3671.9999999999995</v>
      </c>
      <c r="G899" s="26">
        <f t="shared" si="91"/>
        <v>57</v>
      </c>
      <c r="H899" s="107">
        <f t="shared" si="85"/>
        <v>122.39999999999999</v>
      </c>
      <c r="I899" s="30"/>
      <c r="J899" s="41">
        <f t="shared" si="92"/>
        <v>0</v>
      </c>
    </row>
    <row r="900" spans="1:10" ht="13.5" customHeight="1" hidden="1" outlineLevel="1">
      <c r="A900" s="116" t="s">
        <v>188</v>
      </c>
      <c r="B900" s="79">
        <v>1</v>
      </c>
      <c r="C900" s="73" t="s">
        <v>30</v>
      </c>
      <c r="D900" s="74">
        <v>384</v>
      </c>
      <c r="E900" s="75">
        <v>88.2</v>
      </c>
      <c r="F900" s="76">
        <f t="shared" si="83"/>
        <v>175.44</v>
      </c>
      <c r="G900" s="26">
        <f t="shared" si="91"/>
        <v>88.2</v>
      </c>
      <c r="H900" s="107">
        <f t="shared" si="85"/>
        <v>175.44</v>
      </c>
      <c r="I900" s="30"/>
      <c r="J900" s="41">
        <f t="shared" si="92"/>
        <v>0</v>
      </c>
    </row>
    <row r="901" spans="1:10" ht="13.5" customHeight="1" hidden="1" outlineLevel="1">
      <c r="A901" s="116"/>
      <c r="B901" s="72">
        <v>2.5</v>
      </c>
      <c r="C901" s="73" t="s">
        <v>6</v>
      </c>
      <c r="D901" s="77">
        <v>168</v>
      </c>
      <c r="E901" s="78">
        <v>218</v>
      </c>
      <c r="F901" s="76">
        <f t="shared" si="83"/>
        <v>434.35</v>
      </c>
      <c r="G901" s="26">
        <f t="shared" si="91"/>
        <v>87.2</v>
      </c>
      <c r="H901" s="107">
        <f t="shared" si="85"/>
        <v>173.74</v>
      </c>
      <c r="I901" s="30"/>
      <c r="J901" s="41">
        <f t="shared" si="92"/>
        <v>0</v>
      </c>
    </row>
    <row r="902" spans="1:10" ht="13.5" customHeight="1" hidden="1" outlineLevel="1">
      <c r="A902" s="116"/>
      <c r="B902" s="106">
        <v>10</v>
      </c>
      <c r="C902" s="73" t="s">
        <v>7</v>
      </c>
      <c r="D902" s="77">
        <v>44</v>
      </c>
      <c r="E902" s="78">
        <v>811</v>
      </c>
      <c r="F902" s="76">
        <f t="shared" si="83"/>
        <v>1633.6999999999998</v>
      </c>
      <c r="G902" s="26">
        <f t="shared" si="91"/>
        <v>81.1</v>
      </c>
      <c r="H902" s="107">
        <f t="shared" si="85"/>
        <v>163.36999999999998</v>
      </c>
      <c r="I902" s="30"/>
      <c r="J902" s="41">
        <f t="shared" si="92"/>
        <v>0</v>
      </c>
    </row>
    <row r="903" spans="1:10" ht="13.5" customHeight="1" hidden="1" outlineLevel="1">
      <c r="A903" s="116"/>
      <c r="B903" s="72">
        <v>30</v>
      </c>
      <c r="C903" s="73" t="s">
        <v>8</v>
      </c>
      <c r="D903" s="77">
        <v>12</v>
      </c>
      <c r="E903" s="78">
        <v>2394</v>
      </c>
      <c r="F903" s="76">
        <f t="shared" si="83"/>
        <v>4834.8</v>
      </c>
      <c r="G903" s="26">
        <f t="shared" si="91"/>
        <v>79.8</v>
      </c>
      <c r="H903" s="107">
        <f t="shared" si="85"/>
        <v>161.16</v>
      </c>
      <c r="I903" s="30"/>
      <c r="J903" s="41">
        <f t="shared" si="92"/>
        <v>0</v>
      </c>
    </row>
    <row r="904" spans="1:10" ht="13.5" customHeight="1" hidden="1" outlineLevel="1">
      <c r="A904" s="116" t="s">
        <v>187</v>
      </c>
      <c r="B904" s="76">
        <v>0.28</v>
      </c>
      <c r="C904" s="73" t="s">
        <v>14</v>
      </c>
      <c r="D904" s="77">
        <v>1200</v>
      </c>
      <c r="E904" s="78">
        <v>54.6</v>
      </c>
      <c r="F904" s="76">
        <f t="shared" si="83"/>
        <v>99.96000000000001</v>
      </c>
      <c r="G904" s="26">
        <f t="shared" si="91"/>
        <v>195</v>
      </c>
      <c r="H904" s="107">
        <f t="shared" si="85"/>
        <v>357</v>
      </c>
      <c r="I904" s="30"/>
      <c r="J904" s="41">
        <f t="shared" si="92"/>
        <v>0</v>
      </c>
    </row>
    <row r="905" spans="1:10" ht="13.5" customHeight="1" hidden="1" outlineLevel="1">
      <c r="A905" s="116"/>
      <c r="B905" s="76">
        <v>0.55</v>
      </c>
      <c r="C905" s="73" t="s">
        <v>9</v>
      </c>
      <c r="D905" s="77">
        <v>768</v>
      </c>
      <c r="E905" s="78">
        <v>88.3</v>
      </c>
      <c r="F905" s="76">
        <f aca="true" t="shared" si="93" ref="F905:F968">H905*B905</f>
        <v>164.0925</v>
      </c>
      <c r="G905" s="26">
        <f t="shared" si="91"/>
        <v>160.5</v>
      </c>
      <c r="H905" s="107">
        <f aca="true" t="shared" si="94" ref="H905:H968">(G905+15)*1.7</f>
        <v>298.34999999999997</v>
      </c>
      <c r="I905" s="30"/>
      <c r="J905" s="41">
        <f t="shared" si="92"/>
        <v>0</v>
      </c>
    </row>
    <row r="906" spans="1:10" ht="13.5" customHeight="1" hidden="1" outlineLevel="1">
      <c r="A906" s="116"/>
      <c r="B906" s="72">
        <v>1</v>
      </c>
      <c r="C906" s="73" t="s">
        <v>30</v>
      </c>
      <c r="D906" s="77">
        <v>384</v>
      </c>
      <c r="E906" s="78">
        <v>146.7</v>
      </c>
      <c r="F906" s="76">
        <f t="shared" si="93"/>
        <v>274.89</v>
      </c>
      <c r="G906" s="26">
        <f t="shared" si="91"/>
        <v>146.7</v>
      </c>
      <c r="H906" s="107">
        <f t="shared" si="94"/>
        <v>274.89</v>
      </c>
      <c r="I906" s="30"/>
      <c r="J906" s="41">
        <f t="shared" si="92"/>
        <v>0</v>
      </c>
    </row>
    <row r="907" spans="1:10" ht="13.5" customHeight="1" hidden="1" outlineLevel="1">
      <c r="A907" s="116"/>
      <c r="B907" s="72">
        <v>2.5</v>
      </c>
      <c r="C907" s="73" t="s">
        <v>6</v>
      </c>
      <c r="D907" s="77">
        <v>168</v>
      </c>
      <c r="E907" s="78">
        <v>364</v>
      </c>
      <c r="F907" s="76">
        <f t="shared" si="93"/>
        <v>682.55</v>
      </c>
      <c r="G907" s="26">
        <f t="shared" si="91"/>
        <v>145.6</v>
      </c>
      <c r="H907" s="107">
        <f t="shared" si="94"/>
        <v>273.02</v>
      </c>
      <c r="I907" s="30"/>
      <c r="J907" s="41">
        <f t="shared" si="92"/>
        <v>0</v>
      </c>
    </row>
    <row r="908" spans="1:10" ht="13.5" customHeight="1" hidden="1" outlineLevel="1">
      <c r="A908" s="116"/>
      <c r="B908" s="72">
        <v>30</v>
      </c>
      <c r="C908" s="73" t="s">
        <v>13</v>
      </c>
      <c r="D908" s="77">
        <v>12</v>
      </c>
      <c r="E908" s="78">
        <v>4141</v>
      </c>
      <c r="F908" s="76">
        <f t="shared" si="93"/>
        <v>7802.999999999999</v>
      </c>
      <c r="G908" s="26">
        <f t="shared" si="91"/>
        <v>138</v>
      </c>
      <c r="H908" s="107">
        <f t="shared" si="94"/>
        <v>260.09999999999997</v>
      </c>
      <c r="I908" s="30"/>
      <c r="J908" s="41">
        <f t="shared" si="92"/>
        <v>0</v>
      </c>
    </row>
    <row r="909" spans="1:10" ht="13.5" customHeight="1" hidden="1" outlineLevel="1">
      <c r="A909" s="116" t="s">
        <v>189</v>
      </c>
      <c r="B909" s="83">
        <v>0.55</v>
      </c>
      <c r="C909" s="73" t="s">
        <v>9</v>
      </c>
      <c r="D909" s="74">
        <v>768</v>
      </c>
      <c r="E909" s="78">
        <v>62.6</v>
      </c>
      <c r="F909" s="76">
        <f t="shared" si="93"/>
        <v>120.42800000000001</v>
      </c>
      <c r="G909" s="26">
        <f t="shared" si="91"/>
        <v>113.8</v>
      </c>
      <c r="H909" s="107">
        <f t="shared" si="94"/>
        <v>218.96</v>
      </c>
      <c r="I909" s="30"/>
      <c r="J909" s="41">
        <f t="shared" si="92"/>
        <v>0</v>
      </c>
    </row>
    <row r="910" spans="1:10" ht="13.5" customHeight="1" hidden="1" outlineLevel="1">
      <c r="A910" s="116"/>
      <c r="B910" s="72">
        <v>1</v>
      </c>
      <c r="C910" s="73" t="s">
        <v>30</v>
      </c>
      <c r="D910" s="77">
        <v>384</v>
      </c>
      <c r="E910" s="78">
        <v>100</v>
      </c>
      <c r="F910" s="76">
        <f t="shared" si="93"/>
        <v>195.5</v>
      </c>
      <c r="G910" s="26">
        <f t="shared" si="91"/>
        <v>100</v>
      </c>
      <c r="H910" s="107">
        <f t="shared" si="94"/>
        <v>195.5</v>
      </c>
      <c r="I910" s="30"/>
      <c r="J910" s="41">
        <f t="shared" si="92"/>
        <v>0</v>
      </c>
    </row>
    <row r="911" spans="1:10" ht="13.5" customHeight="1" hidden="1" outlineLevel="1">
      <c r="A911" s="116"/>
      <c r="B911" s="72">
        <v>2.5</v>
      </c>
      <c r="C911" s="73" t="s">
        <v>6</v>
      </c>
      <c r="D911" s="77">
        <v>168</v>
      </c>
      <c r="E911" s="78">
        <v>247.3</v>
      </c>
      <c r="F911" s="76">
        <f t="shared" si="93"/>
        <v>484.075</v>
      </c>
      <c r="G911" s="26">
        <f t="shared" si="91"/>
        <v>98.9</v>
      </c>
      <c r="H911" s="107">
        <f t="shared" si="94"/>
        <v>193.63</v>
      </c>
      <c r="I911" s="30"/>
      <c r="J911" s="41">
        <f t="shared" si="92"/>
        <v>0</v>
      </c>
    </row>
    <row r="912" spans="1:10" ht="13.5" customHeight="1" hidden="1" outlineLevel="1">
      <c r="A912" s="116"/>
      <c r="B912" s="106">
        <v>10</v>
      </c>
      <c r="C912" s="73" t="s">
        <v>7</v>
      </c>
      <c r="D912" s="77">
        <v>44</v>
      </c>
      <c r="E912" s="78">
        <v>928</v>
      </c>
      <c r="F912" s="76">
        <f t="shared" si="93"/>
        <v>1832.6</v>
      </c>
      <c r="G912" s="26">
        <f t="shared" si="91"/>
        <v>92.8</v>
      </c>
      <c r="H912" s="107">
        <f t="shared" si="94"/>
        <v>183.26</v>
      </c>
      <c r="I912" s="30"/>
      <c r="J912" s="41">
        <f t="shared" si="92"/>
        <v>0</v>
      </c>
    </row>
    <row r="913" spans="1:10" ht="13.5" customHeight="1" hidden="1" outlineLevel="1">
      <c r="A913" s="116"/>
      <c r="B913" s="72">
        <v>30</v>
      </c>
      <c r="C913" s="73" t="s">
        <v>13</v>
      </c>
      <c r="D913" s="77">
        <v>12</v>
      </c>
      <c r="E913" s="78">
        <v>2745</v>
      </c>
      <c r="F913" s="76">
        <f t="shared" si="93"/>
        <v>5431.499999999999</v>
      </c>
      <c r="G913" s="26">
        <f t="shared" si="91"/>
        <v>91.5</v>
      </c>
      <c r="H913" s="107">
        <f t="shared" si="94"/>
        <v>181.04999999999998</v>
      </c>
      <c r="I913" s="30"/>
      <c r="J913" s="41">
        <f t="shared" si="92"/>
        <v>0</v>
      </c>
    </row>
    <row r="914" spans="1:10" ht="13.5" customHeight="1" collapsed="1">
      <c r="A914" s="146" t="s">
        <v>26</v>
      </c>
      <c r="B914" s="147"/>
      <c r="C914" s="147"/>
      <c r="D914" s="147"/>
      <c r="E914" s="148"/>
      <c r="F914" s="76"/>
      <c r="G914" s="149"/>
      <c r="H914" s="107"/>
      <c r="I914" s="30"/>
      <c r="J914" s="41">
        <f t="shared" si="92"/>
        <v>0</v>
      </c>
    </row>
    <row r="915" spans="1:10" ht="13.5" customHeight="1" hidden="1" outlineLevel="1">
      <c r="A915" s="116" t="s">
        <v>423</v>
      </c>
      <c r="B915" s="72">
        <v>2</v>
      </c>
      <c r="C915" s="73" t="s">
        <v>27</v>
      </c>
      <c r="D915" s="110">
        <v>240</v>
      </c>
      <c r="E915" s="78">
        <v>47.6</v>
      </c>
      <c r="F915" s="76">
        <f t="shared" si="93"/>
        <v>131.92</v>
      </c>
      <c r="G915" s="26">
        <f aca="true" t="shared" si="95" ref="G915:G926">ROUND(E915/B915,1)</f>
        <v>23.8</v>
      </c>
      <c r="H915" s="107">
        <f t="shared" si="94"/>
        <v>65.96</v>
      </c>
      <c r="I915" s="30"/>
      <c r="J915" s="41">
        <f t="shared" si="92"/>
        <v>0</v>
      </c>
    </row>
    <row r="916" spans="1:10" ht="13.5" customHeight="1" hidden="1" outlineLevel="1">
      <c r="A916" s="116"/>
      <c r="B916" s="79">
        <v>25</v>
      </c>
      <c r="C916" s="80" t="s">
        <v>28</v>
      </c>
      <c r="D916" s="111"/>
      <c r="E916" s="78">
        <v>500.5</v>
      </c>
      <c r="F916" s="76">
        <f t="shared" si="93"/>
        <v>1487.5</v>
      </c>
      <c r="G916" s="26">
        <f t="shared" si="95"/>
        <v>20</v>
      </c>
      <c r="H916" s="107">
        <f t="shared" si="94"/>
        <v>59.5</v>
      </c>
      <c r="I916" s="30"/>
      <c r="J916" s="41">
        <f t="shared" si="92"/>
        <v>0</v>
      </c>
    </row>
    <row r="917" spans="1:10" ht="13.5" customHeight="1" hidden="1" outlineLevel="1">
      <c r="A917" s="116" t="s">
        <v>424</v>
      </c>
      <c r="B917" s="72">
        <v>2</v>
      </c>
      <c r="C917" s="73" t="s">
        <v>27</v>
      </c>
      <c r="D917" s="110">
        <v>240</v>
      </c>
      <c r="E917" s="78">
        <v>79.6</v>
      </c>
      <c r="F917" s="76">
        <f t="shared" si="93"/>
        <v>186.32</v>
      </c>
      <c r="G917" s="26">
        <f t="shared" si="95"/>
        <v>39.8</v>
      </c>
      <c r="H917" s="107">
        <f t="shared" si="94"/>
        <v>93.16</v>
      </c>
      <c r="I917" s="30"/>
      <c r="J917" s="41">
        <f t="shared" si="92"/>
        <v>0</v>
      </c>
    </row>
    <row r="918" spans="1:10" ht="13.5" customHeight="1" hidden="1" outlineLevel="1">
      <c r="A918" s="116"/>
      <c r="B918" s="79">
        <v>25</v>
      </c>
      <c r="C918" s="80" t="s">
        <v>28</v>
      </c>
      <c r="D918" s="111"/>
      <c r="E918" s="78">
        <v>900.5</v>
      </c>
      <c r="F918" s="76">
        <f t="shared" si="93"/>
        <v>2167.5</v>
      </c>
      <c r="G918" s="26">
        <f t="shared" si="95"/>
        <v>36</v>
      </c>
      <c r="H918" s="107">
        <f t="shared" si="94"/>
        <v>86.7</v>
      </c>
      <c r="I918" s="30"/>
      <c r="J918" s="41">
        <f t="shared" si="92"/>
        <v>0</v>
      </c>
    </row>
    <row r="919" spans="1:10" ht="13.5" customHeight="1" hidden="1" outlineLevel="1">
      <c r="A919" s="116" t="s">
        <v>425</v>
      </c>
      <c r="B919" s="79">
        <v>0.3</v>
      </c>
      <c r="C919" s="73" t="s">
        <v>29</v>
      </c>
      <c r="D919" s="77">
        <v>648</v>
      </c>
      <c r="E919" s="82">
        <v>56.3</v>
      </c>
      <c r="F919" s="76">
        <f t="shared" si="93"/>
        <v>103.377</v>
      </c>
      <c r="G919" s="83">
        <f t="shared" si="95"/>
        <v>187.7</v>
      </c>
      <c r="H919" s="107">
        <f t="shared" si="94"/>
        <v>344.59</v>
      </c>
      <c r="I919" s="30"/>
      <c r="J919" s="41">
        <f t="shared" si="92"/>
        <v>0</v>
      </c>
    </row>
    <row r="920" spans="1:10" ht="13.5" customHeight="1" hidden="1" outlineLevel="1">
      <c r="A920" s="116"/>
      <c r="B920" s="79">
        <v>25</v>
      </c>
      <c r="C920" s="80" t="s">
        <v>28</v>
      </c>
      <c r="D920" s="77"/>
      <c r="E920" s="78">
        <v>3383</v>
      </c>
      <c r="F920" s="76">
        <f t="shared" si="93"/>
        <v>6387.750000000001</v>
      </c>
      <c r="G920" s="26">
        <f t="shared" si="95"/>
        <v>135.3</v>
      </c>
      <c r="H920" s="107">
        <f t="shared" si="94"/>
        <v>255.51000000000002</v>
      </c>
      <c r="I920" s="30"/>
      <c r="J920" s="41">
        <f t="shared" si="92"/>
        <v>0</v>
      </c>
    </row>
    <row r="921" spans="1:10" ht="13.5" customHeight="1" hidden="1" outlineLevel="1">
      <c r="A921" s="116" t="s">
        <v>426</v>
      </c>
      <c r="B921" s="72">
        <v>0.3</v>
      </c>
      <c r="C921" s="73" t="s">
        <v>29</v>
      </c>
      <c r="D921" s="77">
        <v>648</v>
      </c>
      <c r="E921" s="78">
        <v>74.4</v>
      </c>
      <c r="F921" s="76">
        <f t="shared" si="93"/>
        <v>134.13</v>
      </c>
      <c r="G921" s="26">
        <f t="shared" si="95"/>
        <v>248</v>
      </c>
      <c r="H921" s="107">
        <f t="shared" si="94"/>
        <v>447.09999999999997</v>
      </c>
      <c r="I921" s="30"/>
      <c r="J921" s="41">
        <f t="shared" si="92"/>
        <v>0</v>
      </c>
    </row>
    <row r="922" spans="1:10" ht="13.5" customHeight="1" hidden="1" outlineLevel="1">
      <c r="A922" s="116"/>
      <c r="B922" s="79">
        <v>20</v>
      </c>
      <c r="C922" s="80" t="s">
        <v>28</v>
      </c>
      <c r="D922" s="77"/>
      <c r="E922" s="78">
        <v>3943</v>
      </c>
      <c r="F922" s="76">
        <f t="shared" si="93"/>
        <v>7214.799999999999</v>
      </c>
      <c r="G922" s="26">
        <f t="shared" si="95"/>
        <v>197.2</v>
      </c>
      <c r="H922" s="107">
        <f t="shared" si="94"/>
        <v>360.73999999999995</v>
      </c>
      <c r="I922" s="30"/>
      <c r="J922" s="41">
        <f t="shared" si="92"/>
        <v>0</v>
      </c>
    </row>
    <row r="923" spans="1:10" ht="13.5" customHeight="1" hidden="1" outlineLevel="1">
      <c r="A923" s="116" t="s">
        <v>427</v>
      </c>
      <c r="B923" s="72">
        <v>0.3</v>
      </c>
      <c r="C923" s="73" t="s">
        <v>29</v>
      </c>
      <c r="D923" s="77">
        <v>648</v>
      </c>
      <c r="E923" s="78">
        <v>94.9</v>
      </c>
      <c r="F923" s="76">
        <f t="shared" si="93"/>
        <v>168.963</v>
      </c>
      <c r="G923" s="26">
        <f t="shared" si="95"/>
        <v>316.3</v>
      </c>
      <c r="H923" s="107">
        <f t="shared" si="94"/>
        <v>563.21</v>
      </c>
      <c r="I923" s="30"/>
      <c r="J923" s="41">
        <f t="shared" si="92"/>
        <v>0</v>
      </c>
    </row>
    <row r="924" spans="1:10" ht="13.5" customHeight="1" hidden="1" outlineLevel="1">
      <c r="A924" s="116"/>
      <c r="B924" s="79">
        <v>25</v>
      </c>
      <c r="C924" s="80" t="s">
        <v>28</v>
      </c>
      <c r="D924" s="77"/>
      <c r="E924" s="78">
        <v>6610</v>
      </c>
      <c r="F924" s="76">
        <f t="shared" si="93"/>
        <v>11874.499999999998</v>
      </c>
      <c r="G924" s="26">
        <f t="shared" si="95"/>
        <v>264.4</v>
      </c>
      <c r="H924" s="107">
        <f t="shared" si="94"/>
        <v>474.97999999999996</v>
      </c>
      <c r="I924" s="30"/>
      <c r="J924" s="41">
        <f t="shared" si="92"/>
        <v>0</v>
      </c>
    </row>
    <row r="925" spans="1:10" ht="13.5" customHeight="1" hidden="1" outlineLevel="1">
      <c r="A925" s="116" t="s">
        <v>428</v>
      </c>
      <c r="B925" s="72">
        <v>2</v>
      </c>
      <c r="C925" s="73" t="s">
        <v>27</v>
      </c>
      <c r="D925" s="110">
        <v>240</v>
      </c>
      <c r="E925" s="78">
        <v>52</v>
      </c>
      <c r="F925" s="76">
        <f t="shared" si="93"/>
        <v>139.4</v>
      </c>
      <c r="G925" s="26">
        <f t="shared" si="95"/>
        <v>26</v>
      </c>
      <c r="H925" s="107">
        <f t="shared" si="94"/>
        <v>69.7</v>
      </c>
      <c r="I925" s="30"/>
      <c r="J925" s="41">
        <f t="shared" si="92"/>
        <v>0</v>
      </c>
    </row>
    <row r="926" spans="1:10" ht="13.5" customHeight="1" hidden="1" outlineLevel="1">
      <c r="A926" s="116"/>
      <c r="B926" s="79">
        <v>25</v>
      </c>
      <c r="C926" s="80" t="s">
        <v>28</v>
      </c>
      <c r="D926" s="112"/>
      <c r="E926" s="78">
        <v>556.5</v>
      </c>
      <c r="F926" s="76">
        <f t="shared" si="93"/>
        <v>1585.25</v>
      </c>
      <c r="G926" s="26">
        <f t="shared" si="95"/>
        <v>22.3</v>
      </c>
      <c r="H926" s="107">
        <f t="shared" si="94"/>
        <v>63.41</v>
      </c>
      <c r="I926" s="30"/>
      <c r="J926" s="41">
        <f t="shared" si="92"/>
        <v>0</v>
      </c>
    </row>
    <row r="927" spans="1:10" ht="13.5" customHeight="1" collapsed="1">
      <c r="A927" s="146" t="s">
        <v>33</v>
      </c>
      <c r="B927" s="147"/>
      <c r="C927" s="147"/>
      <c r="D927" s="147"/>
      <c r="E927" s="148"/>
      <c r="F927" s="76"/>
      <c r="G927" s="149"/>
      <c r="H927" s="107"/>
      <c r="I927" s="30"/>
      <c r="J927" s="41">
        <f t="shared" si="92"/>
        <v>0</v>
      </c>
    </row>
    <row r="928" spans="1:10" ht="13.5" customHeight="1" hidden="1" outlineLevel="1">
      <c r="A928" s="116" t="s">
        <v>153</v>
      </c>
      <c r="B928" s="72">
        <v>0.9</v>
      </c>
      <c r="C928" s="73" t="s">
        <v>47</v>
      </c>
      <c r="D928" s="77">
        <v>384</v>
      </c>
      <c r="E928" s="82">
        <v>127.5</v>
      </c>
      <c r="F928" s="76">
        <f t="shared" si="93"/>
        <v>239.751</v>
      </c>
      <c r="G928" s="26">
        <f>ROUND(E928/B928,1)</f>
        <v>141.7</v>
      </c>
      <c r="H928" s="107">
        <f t="shared" si="94"/>
        <v>266.39</v>
      </c>
      <c r="I928" s="30"/>
      <c r="J928" s="41">
        <f t="shared" si="92"/>
        <v>0</v>
      </c>
    </row>
    <row r="929" spans="1:10" ht="13.5" customHeight="1" hidden="1" outlineLevel="1">
      <c r="A929" s="116"/>
      <c r="B929" s="72">
        <v>2.2</v>
      </c>
      <c r="C929" s="73" t="s">
        <v>6</v>
      </c>
      <c r="D929" s="77">
        <v>168</v>
      </c>
      <c r="E929" s="82">
        <v>310</v>
      </c>
      <c r="F929" s="76">
        <f t="shared" si="93"/>
        <v>583.0660000000001</v>
      </c>
      <c r="G929" s="26">
        <f>ROUND(E929/B929,1)</f>
        <v>140.9</v>
      </c>
      <c r="H929" s="107">
        <f t="shared" si="94"/>
        <v>265.03000000000003</v>
      </c>
      <c r="I929" s="30"/>
      <c r="J929" s="41">
        <f t="shared" si="92"/>
        <v>0</v>
      </c>
    </row>
    <row r="930" spans="1:10" ht="13.5" customHeight="1" hidden="1" outlineLevel="1">
      <c r="A930" s="116"/>
      <c r="B930" s="72">
        <v>9</v>
      </c>
      <c r="C930" s="73" t="s">
        <v>7</v>
      </c>
      <c r="D930" s="77">
        <v>44</v>
      </c>
      <c r="E930" s="82">
        <v>1205.3</v>
      </c>
      <c r="F930" s="76">
        <f t="shared" si="93"/>
        <v>2278.17</v>
      </c>
      <c r="G930" s="26">
        <f>ROUND(E930/B930,1)</f>
        <v>133.9</v>
      </c>
      <c r="H930" s="107">
        <f t="shared" si="94"/>
        <v>253.13</v>
      </c>
      <c r="I930" s="30"/>
      <c r="J930" s="41">
        <f t="shared" si="92"/>
        <v>0</v>
      </c>
    </row>
    <row r="931" spans="1:10" ht="13.5" customHeight="1" hidden="1" outlineLevel="1">
      <c r="A931" s="115" t="s">
        <v>236</v>
      </c>
      <c r="B931" s="72">
        <v>0.9</v>
      </c>
      <c r="C931" s="73" t="s">
        <v>47</v>
      </c>
      <c r="D931" s="77">
        <v>384</v>
      </c>
      <c r="E931" s="82">
        <v>100.9</v>
      </c>
      <c r="F931" s="76">
        <f t="shared" si="93"/>
        <v>194.463</v>
      </c>
      <c r="G931" s="26">
        <f aca="true" t="shared" si="96" ref="G931:G945">ROUND(E931/B931,1)</f>
        <v>112.1</v>
      </c>
      <c r="H931" s="107">
        <f t="shared" si="94"/>
        <v>216.07</v>
      </c>
      <c r="I931" s="30"/>
      <c r="J931" s="41">
        <f aca="true" t="shared" si="97" ref="J931:J945">F931*I931</f>
        <v>0</v>
      </c>
    </row>
    <row r="932" spans="1:10" ht="13.5" customHeight="1" hidden="1" outlineLevel="1">
      <c r="A932" s="115"/>
      <c r="B932" s="72">
        <v>2.2</v>
      </c>
      <c r="C932" s="73" t="s">
        <v>35</v>
      </c>
      <c r="D932" s="77">
        <v>168</v>
      </c>
      <c r="E932" s="82">
        <v>244.9</v>
      </c>
      <c r="F932" s="76">
        <f t="shared" si="93"/>
        <v>472.36199999999997</v>
      </c>
      <c r="G932" s="26">
        <f t="shared" si="96"/>
        <v>111.3</v>
      </c>
      <c r="H932" s="107">
        <f t="shared" si="94"/>
        <v>214.70999999999998</v>
      </c>
      <c r="I932" s="30"/>
      <c r="J932" s="41">
        <f t="shared" si="97"/>
        <v>0</v>
      </c>
    </row>
    <row r="933" spans="1:10" ht="13.5" customHeight="1" hidden="1" outlineLevel="1">
      <c r="A933" s="115"/>
      <c r="B933" s="72">
        <v>9</v>
      </c>
      <c r="C933" s="27" t="s">
        <v>7</v>
      </c>
      <c r="D933" s="98">
        <v>44</v>
      </c>
      <c r="E933" s="82">
        <v>938.9</v>
      </c>
      <c r="F933" s="76">
        <f t="shared" si="93"/>
        <v>1825.29</v>
      </c>
      <c r="G933" s="26">
        <f t="shared" si="96"/>
        <v>104.3</v>
      </c>
      <c r="H933" s="107">
        <f t="shared" si="94"/>
        <v>202.81</v>
      </c>
      <c r="I933" s="30"/>
      <c r="J933" s="41">
        <f t="shared" si="97"/>
        <v>0</v>
      </c>
    </row>
    <row r="934" spans="1:10" ht="13.5" customHeight="1" hidden="1" outlineLevel="1">
      <c r="A934" s="115" t="s">
        <v>235</v>
      </c>
      <c r="B934" s="72">
        <v>0.9</v>
      </c>
      <c r="C934" s="73" t="s">
        <v>47</v>
      </c>
      <c r="D934" s="77">
        <v>384</v>
      </c>
      <c r="E934" s="82">
        <v>100.9</v>
      </c>
      <c r="F934" s="76">
        <f t="shared" si="93"/>
        <v>194.463</v>
      </c>
      <c r="G934" s="26">
        <f t="shared" si="96"/>
        <v>112.1</v>
      </c>
      <c r="H934" s="107">
        <f t="shared" si="94"/>
        <v>216.07</v>
      </c>
      <c r="I934" s="30"/>
      <c r="J934" s="41">
        <f t="shared" si="97"/>
        <v>0</v>
      </c>
    </row>
    <row r="935" spans="1:10" ht="13.5" customHeight="1" hidden="1" outlineLevel="1">
      <c r="A935" s="115"/>
      <c r="B935" s="72">
        <v>2.2</v>
      </c>
      <c r="C935" s="73" t="s">
        <v>35</v>
      </c>
      <c r="D935" s="77">
        <v>168</v>
      </c>
      <c r="E935" s="82">
        <v>244.9</v>
      </c>
      <c r="F935" s="76">
        <f t="shared" si="93"/>
        <v>472.36199999999997</v>
      </c>
      <c r="G935" s="26">
        <f t="shared" si="96"/>
        <v>111.3</v>
      </c>
      <c r="H935" s="107">
        <f t="shared" si="94"/>
        <v>214.70999999999998</v>
      </c>
      <c r="I935" s="30"/>
      <c r="J935" s="41">
        <f t="shared" si="97"/>
        <v>0</v>
      </c>
    </row>
    <row r="936" spans="1:10" ht="13.5" customHeight="1" hidden="1" outlineLevel="1">
      <c r="A936" s="115"/>
      <c r="B936" s="72">
        <v>9</v>
      </c>
      <c r="C936" s="27" t="s">
        <v>7</v>
      </c>
      <c r="D936" s="98">
        <v>44</v>
      </c>
      <c r="E936" s="82">
        <v>938.9</v>
      </c>
      <c r="F936" s="76">
        <f t="shared" si="93"/>
        <v>1825.29</v>
      </c>
      <c r="G936" s="26">
        <f t="shared" si="96"/>
        <v>104.3</v>
      </c>
      <c r="H936" s="107">
        <f t="shared" si="94"/>
        <v>202.81</v>
      </c>
      <c r="I936" s="30"/>
      <c r="J936" s="41">
        <f t="shared" si="97"/>
        <v>0</v>
      </c>
    </row>
    <row r="937" spans="1:10" ht="13.5" customHeight="1" hidden="1" outlineLevel="1">
      <c r="A937" s="115" t="s">
        <v>237</v>
      </c>
      <c r="B937" s="72">
        <v>0.9</v>
      </c>
      <c r="C937" s="73" t="s">
        <v>47</v>
      </c>
      <c r="D937" s="77">
        <v>384</v>
      </c>
      <c r="E937" s="82">
        <v>100.9</v>
      </c>
      <c r="F937" s="76">
        <f t="shared" si="93"/>
        <v>194.463</v>
      </c>
      <c r="G937" s="26">
        <f t="shared" si="96"/>
        <v>112.1</v>
      </c>
      <c r="H937" s="107">
        <f t="shared" si="94"/>
        <v>216.07</v>
      </c>
      <c r="I937" s="30"/>
      <c r="J937" s="41">
        <f t="shared" si="97"/>
        <v>0</v>
      </c>
    </row>
    <row r="938" spans="1:10" ht="13.5" customHeight="1" hidden="1" outlineLevel="1">
      <c r="A938" s="115"/>
      <c r="B938" s="72">
        <v>2.2</v>
      </c>
      <c r="C938" s="73" t="s">
        <v>35</v>
      </c>
      <c r="D938" s="77">
        <v>168</v>
      </c>
      <c r="E938" s="82">
        <v>244.9</v>
      </c>
      <c r="F938" s="76">
        <f t="shared" si="93"/>
        <v>472.36199999999997</v>
      </c>
      <c r="G938" s="26">
        <f t="shared" si="96"/>
        <v>111.3</v>
      </c>
      <c r="H938" s="107">
        <f t="shared" si="94"/>
        <v>214.70999999999998</v>
      </c>
      <c r="I938" s="30"/>
      <c r="J938" s="41">
        <f t="shared" si="97"/>
        <v>0</v>
      </c>
    </row>
    <row r="939" spans="1:10" ht="13.5" customHeight="1" hidden="1" outlineLevel="1">
      <c r="A939" s="115"/>
      <c r="B939" s="72">
        <v>9</v>
      </c>
      <c r="C939" s="27" t="s">
        <v>7</v>
      </c>
      <c r="D939" s="98">
        <v>44</v>
      </c>
      <c r="E939" s="82">
        <v>938.9</v>
      </c>
      <c r="F939" s="76">
        <f t="shared" si="93"/>
        <v>1825.29</v>
      </c>
      <c r="G939" s="26">
        <f t="shared" si="96"/>
        <v>104.3</v>
      </c>
      <c r="H939" s="107">
        <f t="shared" si="94"/>
        <v>202.81</v>
      </c>
      <c r="I939" s="30"/>
      <c r="J939" s="41">
        <f t="shared" si="97"/>
        <v>0</v>
      </c>
    </row>
    <row r="940" spans="1:10" ht="13.5" customHeight="1" hidden="1" outlineLevel="1">
      <c r="A940" s="115" t="s">
        <v>238</v>
      </c>
      <c r="B940" s="72">
        <v>0.9</v>
      </c>
      <c r="C940" s="73" t="s">
        <v>47</v>
      </c>
      <c r="D940" s="77">
        <v>384</v>
      </c>
      <c r="E940" s="82">
        <v>100.9</v>
      </c>
      <c r="F940" s="76">
        <f t="shared" si="93"/>
        <v>194.463</v>
      </c>
      <c r="G940" s="26">
        <f t="shared" si="96"/>
        <v>112.1</v>
      </c>
      <c r="H940" s="107">
        <f t="shared" si="94"/>
        <v>216.07</v>
      </c>
      <c r="I940" s="30"/>
      <c r="J940" s="41">
        <f t="shared" si="97"/>
        <v>0</v>
      </c>
    </row>
    <row r="941" spans="1:10" ht="13.5" customHeight="1" hidden="1" outlineLevel="1">
      <c r="A941" s="115"/>
      <c r="B941" s="72">
        <v>2.2</v>
      </c>
      <c r="C941" s="73" t="s">
        <v>35</v>
      </c>
      <c r="D941" s="77">
        <v>168</v>
      </c>
      <c r="E941" s="82">
        <v>244.9</v>
      </c>
      <c r="F941" s="76">
        <f t="shared" si="93"/>
        <v>472.36199999999997</v>
      </c>
      <c r="G941" s="26">
        <f t="shared" si="96"/>
        <v>111.3</v>
      </c>
      <c r="H941" s="107">
        <f t="shared" si="94"/>
        <v>214.70999999999998</v>
      </c>
      <c r="I941" s="30"/>
      <c r="J941" s="41">
        <f t="shared" si="97"/>
        <v>0</v>
      </c>
    </row>
    <row r="942" spans="1:10" ht="13.5" customHeight="1" hidden="1" outlineLevel="1">
      <c r="A942" s="115"/>
      <c r="B942" s="72">
        <v>9</v>
      </c>
      <c r="C942" s="27" t="s">
        <v>7</v>
      </c>
      <c r="D942" s="98">
        <v>44</v>
      </c>
      <c r="E942" s="82">
        <v>938.9</v>
      </c>
      <c r="F942" s="76">
        <f t="shared" si="93"/>
        <v>1825.29</v>
      </c>
      <c r="G942" s="26">
        <f t="shared" si="96"/>
        <v>104.3</v>
      </c>
      <c r="H942" s="107">
        <f t="shared" si="94"/>
        <v>202.81</v>
      </c>
      <c r="I942" s="30"/>
      <c r="J942" s="41">
        <f t="shared" si="97"/>
        <v>0</v>
      </c>
    </row>
    <row r="943" spans="1:10" ht="13.5" customHeight="1" hidden="1" outlineLevel="1">
      <c r="A943" s="115" t="s">
        <v>239</v>
      </c>
      <c r="B943" s="72">
        <v>0.9</v>
      </c>
      <c r="C943" s="73" t="s">
        <v>47</v>
      </c>
      <c r="D943" s="77">
        <v>384</v>
      </c>
      <c r="E943" s="82">
        <v>100.9</v>
      </c>
      <c r="F943" s="76">
        <f t="shared" si="93"/>
        <v>194.463</v>
      </c>
      <c r="G943" s="26">
        <f t="shared" si="96"/>
        <v>112.1</v>
      </c>
      <c r="H943" s="107">
        <f t="shared" si="94"/>
        <v>216.07</v>
      </c>
      <c r="I943" s="30"/>
      <c r="J943" s="41">
        <f t="shared" si="97"/>
        <v>0</v>
      </c>
    </row>
    <row r="944" spans="1:10" ht="13.5" customHeight="1" hidden="1" outlineLevel="1">
      <c r="A944" s="115"/>
      <c r="B944" s="72">
        <v>2.2</v>
      </c>
      <c r="C944" s="73" t="s">
        <v>35</v>
      </c>
      <c r="D944" s="77">
        <v>168</v>
      </c>
      <c r="E944" s="82">
        <v>244.9</v>
      </c>
      <c r="F944" s="76">
        <f t="shared" si="93"/>
        <v>472.36199999999997</v>
      </c>
      <c r="G944" s="26">
        <f t="shared" si="96"/>
        <v>111.3</v>
      </c>
      <c r="H944" s="107">
        <f t="shared" si="94"/>
        <v>214.70999999999998</v>
      </c>
      <c r="I944" s="30"/>
      <c r="J944" s="41">
        <f t="shared" si="97"/>
        <v>0</v>
      </c>
    </row>
    <row r="945" spans="1:10" ht="13.5" customHeight="1" hidden="1" outlineLevel="1">
      <c r="A945" s="115"/>
      <c r="B945" s="72">
        <v>9</v>
      </c>
      <c r="C945" s="27" t="s">
        <v>7</v>
      </c>
      <c r="D945" s="98">
        <v>44</v>
      </c>
      <c r="E945" s="82">
        <v>938.9</v>
      </c>
      <c r="F945" s="76">
        <f t="shared" si="93"/>
        <v>1825.29</v>
      </c>
      <c r="G945" s="26">
        <f t="shared" si="96"/>
        <v>104.3</v>
      </c>
      <c r="H945" s="107">
        <f t="shared" si="94"/>
        <v>202.81</v>
      </c>
      <c r="I945" s="30"/>
      <c r="J945" s="41">
        <f t="shared" si="97"/>
        <v>0</v>
      </c>
    </row>
    <row r="946" spans="1:10" ht="13.5" customHeight="1" hidden="1" outlineLevel="1">
      <c r="A946" s="115" t="s">
        <v>240</v>
      </c>
      <c r="B946" s="72">
        <v>0.9</v>
      </c>
      <c r="C946" s="73" t="s">
        <v>47</v>
      </c>
      <c r="D946" s="77">
        <v>384</v>
      </c>
      <c r="E946" s="82">
        <v>100.9</v>
      </c>
      <c r="F946" s="76">
        <f t="shared" si="93"/>
        <v>194.463</v>
      </c>
      <c r="G946" s="26">
        <f>ROUND(E946/B946,1)</f>
        <v>112.1</v>
      </c>
      <c r="H946" s="107">
        <f t="shared" si="94"/>
        <v>216.07</v>
      </c>
      <c r="I946" s="30"/>
      <c r="J946" s="41">
        <f t="shared" si="92"/>
        <v>0</v>
      </c>
    </row>
    <row r="947" spans="1:10" ht="13.5" customHeight="1" hidden="1" outlineLevel="1">
      <c r="A947" s="115"/>
      <c r="B947" s="72">
        <v>2.2</v>
      </c>
      <c r="C947" s="73" t="s">
        <v>35</v>
      </c>
      <c r="D947" s="77">
        <v>168</v>
      </c>
      <c r="E947" s="82">
        <v>244.9</v>
      </c>
      <c r="F947" s="76">
        <f t="shared" si="93"/>
        <v>472.36199999999997</v>
      </c>
      <c r="G947" s="26">
        <f>ROUND(E947/B947,1)</f>
        <v>111.3</v>
      </c>
      <c r="H947" s="107">
        <f t="shared" si="94"/>
        <v>214.70999999999998</v>
      </c>
      <c r="I947" s="30"/>
      <c r="J947" s="41">
        <f t="shared" si="92"/>
        <v>0</v>
      </c>
    </row>
    <row r="948" spans="1:10" ht="13.5" customHeight="1" hidden="1" outlineLevel="1">
      <c r="A948" s="115"/>
      <c r="B948" s="72">
        <v>9</v>
      </c>
      <c r="C948" s="27" t="s">
        <v>7</v>
      </c>
      <c r="D948" s="98">
        <v>44</v>
      </c>
      <c r="E948" s="82">
        <v>938.9</v>
      </c>
      <c r="F948" s="76">
        <f t="shared" si="93"/>
        <v>1825.29</v>
      </c>
      <c r="G948" s="26">
        <f>ROUND(E948/B948,1)</f>
        <v>104.3</v>
      </c>
      <c r="H948" s="107">
        <f t="shared" si="94"/>
        <v>202.81</v>
      </c>
      <c r="I948" s="30"/>
      <c r="J948" s="41">
        <f t="shared" si="92"/>
        <v>0</v>
      </c>
    </row>
    <row r="949" spans="1:10" ht="13.5" customHeight="1" hidden="1" outlineLevel="1">
      <c r="A949" s="115" t="s">
        <v>241</v>
      </c>
      <c r="B949" s="72">
        <v>0.9</v>
      </c>
      <c r="C949" s="73" t="s">
        <v>47</v>
      </c>
      <c r="D949" s="77">
        <v>384</v>
      </c>
      <c r="E949" s="82">
        <v>100.9</v>
      </c>
      <c r="F949" s="76">
        <f t="shared" si="93"/>
        <v>194.463</v>
      </c>
      <c r="G949" s="26">
        <f aca="true" t="shared" si="98" ref="G949:G960">ROUND(E949/B949,1)</f>
        <v>112.1</v>
      </c>
      <c r="H949" s="107">
        <f t="shared" si="94"/>
        <v>216.07</v>
      </c>
      <c r="I949" s="30"/>
      <c r="J949" s="41">
        <f aca="true" t="shared" si="99" ref="J949:J960">F949*I949</f>
        <v>0</v>
      </c>
    </row>
    <row r="950" spans="1:10" ht="13.5" customHeight="1" hidden="1" outlineLevel="1">
      <c r="A950" s="115"/>
      <c r="B950" s="72">
        <v>2.2</v>
      </c>
      <c r="C950" s="73" t="s">
        <v>35</v>
      </c>
      <c r="D950" s="77">
        <v>168</v>
      </c>
      <c r="E950" s="82">
        <v>244.9</v>
      </c>
      <c r="F950" s="76">
        <f t="shared" si="93"/>
        <v>472.36199999999997</v>
      </c>
      <c r="G950" s="26">
        <f t="shared" si="98"/>
        <v>111.3</v>
      </c>
      <c r="H950" s="107">
        <f t="shared" si="94"/>
        <v>214.70999999999998</v>
      </c>
      <c r="I950" s="30"/>
      <c r="J950" s="41">
        <f t="shared" si="99"/>
        <v>0</v>
      </c>
    </row>
    <row r="951" spans="1:10" ht="13.5" customHeight="1" hidden="1" outlineLevel="1">
      <c r="A951" s="115"/>
      <c r="B951" s="72">
        <v>9</v>
      </c>
      <c r="C951" s="27" t="s">
        <v>7</v>
      </c>
      <c r="D951" s="98">
        <v>44</v>
      </c>
      <c r="E951" s="82">
        <v>938.9</v>
      </c>
      <c r="F951" s="76">
        <f t="shared" si="93"/>
        <v>1825.29</v>
      </c>
      <c r="G951" s="26">
        <f t="shared" si="98"/>
        <v>104.3</v>
      </c>
      <c r="H951" s="107">
        <f t="shared" si="94"/>
        <v>202.81</v>
      </c>
      <c r="I951" s="30"/>
      <c r="J951" s="41">
        <f t="shared" si="99"/>
        <v>0</v>
      </c>
    </row>
    <row r="952" spans="1:10" ht="13.5" customHeight="1" hidden="1" outlineLevel="1">
      <c r="A952" s="115" t="s">
        <v>242</v>
      </c>
      <c r="B952" s="72">
        <v>0.9</v>
      </c>
      <c r="C952" s="73" t="s">
        <v>47</v>
      </c>
      <c r="D952" s="77">
        <v>384</v>
      </c>
      <c r="E952" s="82">
        <v>100.9</v>
      </c>
      <c r="F952" s="76">
        <f t="shared" si="93"/>
        <v>194.463</v>
      </c>
      <c r="G952" s="26">
        <f t="shared" si="98"/>
        <v>112.1</v>
      </c>
      <c r="H952" s="107">
        <f t="shared" si="94"/>
        <v>216.07</v>
      </c>
      <c r="I952" s="30"/>
      <c r="J952" s="41">
        <f t="shared" si="99"/>
        <v>0</v>
      </c>
    </row>
    <row r="953" spans="1:10" ht="13.5" customHeight="1" hidden="1" outlineLevel="1">
      <c r="A953" s="115"/>
      <c r="B953" s="72">
        <v>2.2</v>
      </c>
      <c r="C953" s="73" t="s">
        <v>35</v>
      </c>
      <c r="D953" s="77">
        <v>168</v>
      </c>
      <c r="E953" s="82">
        <v>244.9</v>
      </c>
      <c r="F953" s="76">
        <f t="shared" si="93"/>
        <v>472.36199999999997</v>
      </c>
      <c r="G953" s="26">
        <f t="shared" si="98"/>
        <v>111.3</v>
      </c>
      <c r="H953" s="107">
        <f t="shared" si="94"/>
        <v>214.70999999999998</v>
      </c>
      <c r="I953" s="30"/>
      <c r="J953" s="41">
        <f t="shared" si="99"/>
        <v>0</v>
      </c>
    </row>
    <row r="954" spans="1:10" ht="13.5" customHeight="1" hidden="1" outlineLevel="1">
      <c r="A954" s="115"/>
      <c r="B954" s="72">
        <v>9</v>
      </c>
      <c r="C954" s="27" t="s">
        <v>7</v>
      </c>
      <c r="D954" s="98">
        <v>44</v>
      </c>
      <c r="E954" s="82">
        <v>938.9</v>
      </c>
      <c r="F954" s="76">
        <f t="shared" si="93"/>
        <v>1825.29</v>
      </c>
      <c r="G954" s="26">
        <f t="shared" si="98"/>
        <v>104.3</v>
      </c>
      <c r="H954" s="107">
        <f t="shared" si="94"/>
        <v>202.81</v>
      </c>
      <c r="I954" s="30"/>
      <c r="J954" s="41">
        <f t="shared" si="99"/>
        <v>0</v>
      </c>
    </row>
    <row r="955" spans="1:10" ht="13.5" customHeight="1" hidden="1" outlineLevel="1">
      <c r="A955" s="115" t="s">
        <v>243</v>
      </c>
      <c r="B955" s="72">
        <v>0.9</v>
      </c>
      <c r="C955" s="73" t="s">
        <v>47</v>
      </c>
      <c r="D955" s="77">
        <v>384</v>
      </c>
      <c r="E955" s="82">
        <v>100.9</v>
      </c>
      <c r="F955" s="76">
        <f t="shared" si="93"/>
        <v>194.463</v>
      </c>
      <c r="G955" s="26">
        <f t="shared" si="98"/>
        <v>112.1</v>
      </c>
      <c r="H955" s="107">
        <f t="shared" si="94"/>
        <v>216.07</v>
      </c>
      <c r="I955" s="30"/>
      <c r="J955" s="41">
        <f t="shared" si="99"/>
        <v>0</v>
      </c>
    </row>
    <row r="956" spans="1:10" ht="13.5" customHeight="1" hidden="1" outlineLevel="1">
      <c r="A956" s="115"/>
      <c r="B956" s="72">
        <v>2.2</v>
      </c>
      <c r="C956" s="73" t="s">
        <v>35</v>
      </c>
      <c r="D956" s="77">
        <v>168</v>
      </c>
      <c r="E956" s="82">
        <v>244.9</v>
      </c>
      <c r="F956" s="76">
        <f t="shared" si="93"/>
        <v>472.36199999999997</v>
      </c>
      <c r="G956" s="26">
        <f t="shared" si="98"/>
        <v>111.3</v>
      </c>
      <c r="H956" s="107">
        <f t="shared" si="94"/>
        <v>214.70999999999998</v>
      </c>
      <c r="I956" s="30"/>
      <c r="J956" s="41">
        <f t="shared" si="99"/>
        <v>0</v>
      </c>
    </row>
    <row r="957" spans="1:10" ht="13.5" customHeight="1" hidden="1" outlineLevel="1">
      <c r="A957" s="115"/>
      <c r="B957" s="72">
        <v>9</v>
      </c>
      <c r="C957" s="27" t="s">
        <v>7</v>
      </c>
      <c r="D957" s="98">
        <v>44</v>
      </c>
      <c r="E957" s="82">
        <v>938.9</v>
      </c>
      <c r="F957" s="76">
        <f t="shared" si="93"/>
        <v>1825.29</v>
      </c>
      <c r="G957" s="26">
        <f t="shared" si="98"/>
        <v>104.3</v>
      </c>
      <c r="H957" s="107">
        <f t="shared" si="94"/>
        <v>202.81</v>
      </c>
      <c r="I957" s="30"/>
      <c r="J957" s="41">
        <f t="shared" si="99"/>
        <v>0</v>
      </c>
    </row>
    <row r="958" spans="1:10" ht="13.5" customHeight="1" hidden="1" outlineLevel="1">
      <c r="A958" s="115" t="s">
        <v>244</v>
      </c>
      <c r="B958" s="72">
        <v>0.9</v>
      </c>
      <c r="C958" s="73" t="s">
        <v>47</v>
      </c>
      <c r="D958" s="77">
        <v>384</v>
      </c>
      <c r="E958" s="82">
        <v>100.9</v>
      </c>
      <c r="F958" s="76">
        <f t="shared" si="93"/>
        <v>194.463</v>
      </c>
      <c r="G958" s="26">
        <f t="shared" si="98"/>
        <v>112.1</v>
      </c>
      <c r="H958" s="107">
        <f t="shared" si="94"/>
        <v>216.07</v>
      </c>
      <c r="I958" s="30"/>
      <c r="J958" s="41">
        <f t="shared" si="99"/>
        <v>0</v>
      </c>
    </row>
    <row r="959" spans="1:10" ht="13.5" customHeight="1" hidden="1" outlineLevel="1">
      <c r="A959" s="115"/>
      <c r="B959" s="72">
        <v>2.2</v>
      </c>
      <c r="C959" s="73" t="s">
        <v>35</v>
      </c>
      <c r="D959" s="77">
        <v>168</v>
      </c>
      <c r="E959" s="82">
        <v>244.9</v>
      </c>
      <c r="F959" s="76">
        <f t="shared" si="93"/>
        <v>472.36199999999997</v>
      </c>
      <c r="G959" s="26">
        <f t="shared" si="98"/>
        <v>111.3</v>
      </c>
      <c r="H959" s="107">
        <f t="shared" si="94"/>
        <v>214.70999999999998</v>
      </c>
      <c r="I959" s="30"/>
      <c r="J959" s="41">
        <f t="shared" si="99"/>
        <v>0</v>
      </c>
    </row>
    <row r="960" spans="1:10" ht="13.5" customHeight="1" hidden="1" outlineLevel="1">
      <c r="A960" s="115"/>
      <c r="B960" s="72">
        <v>9</v>
      </c>
      <c r="C960" s="27" t="s">
        <v>7</v>
      </c>
      <c r="D960" s="98">
        <v>44</v>
      </c>
      <c r="E960" s="82">
        <v>938.9</v>
      </c>
      <c r="F960" s="76">
        <f t="shared" si="93"/>
        <v>1825.29</v>
      </c>
      <c r="G960" s="26">
        <f t="shared" si="98"/>
        <v>104.3</v>
      </c>
      <c r="H960" s="107">
        <f t="shared" si="94"/>
        <v>202.81</v>
      </c>
      <c r="I960" s="30"/>
      <c r="J960" s="41">
        <f t="shared" si="99"/>
        <v>0</v>
      </c>
    </row>
    <row r="961" spans="1:10" ht="13.5" customHeight="1" hidden="1" outlineLevel="1">
      <c r="A961" s="115" t="s">
        <v>245</v>
      </c>
      <c r="B961" s="72">
        <v>0.9</v>
      </c>
      <c r="C961" s="73" t="s">
        <v>47</v>
      </c>
      <c r="D961" s="77">
        <v>384</v>
      </c>
      <c r="E961" s="82">
        <v>100.9</v>
      </c>
      <c r="F961" s="76">
        <f t="shared" si="93"/>
        <v>194.463</v>
      </c>
      <c r="G961" s="26">
        <f aca="true" t="shared" si="100" ref="G961:G990">ROUND(E961/B961,1)</f>
        <v>112.1</v>
      </c>
      <c r="H961" s="107">
        <f t="shared" si="94"/>
        <v>216.07</v>
      </c>
      <c r="I961" s="30"/>
      <c r="J961" s="41">
        <f>F961*I961</f>
        <v>0</v>
      </c>
    </row>
    <row r="962" spans="1:10" ht="13.5" customHeight="1" hidden="1" outlineLevel="1">
      <c r="A962" s="115"/>
      <c r="B962" s="72">
        <v>2.2</v>
      </c>
      <c r="C962" s="73" t="s">
        <v>35</v>
      </c>
      <c r="D962" s="77">
        <v>168</v>
      </c>
      <c r="E962" s="82">
        <v>244.9</v>
      </c>
      <c r="F962" s="76">
        <f t="shared" si="93"/>
        <v>472.36199999999997</v>
      </c>
      <c r="G962" s="26">
        <f t="shared" si="100"/>
        <v>111.3</v>
      </c>
      <c r="H962" s="107">
        <f t="shared" si="94"/>
        <v>214.70999999999998</v>
      </c>
      <c r="I962" s="30"/>
      <c r="J962" s="41">
        <f>F962*I962</f>
        <v>0</v>
      </c>
    </row>
    <row r="963" spans="1:10" ht="13.5" customHeight="1" hidden="1" outlineLevel="1">
      <c r="A963" s="115"/>
      <c r="B963" s="72">
        <v>9</v>
      </c>
      <c r="C963" s="27" t="s">
        <v>7</v>
      </c>
      <c r="D963" s="98">
        <v>44</v>
      </c>
      <c r="E963" s="82">
        <v>938.9</v>
      </c>
      <c r="F963" s="76">
        <f t="shared" si="93"/>
        <v>1825.29</v>
      </c>
      <c r="G963" s="26">
        <f t="shared" si="100"/>
        <v>104.3</v>
      </c>
      <c r="H963" s="107">
        <f t="shared" si="94"/>
        <v>202.81</v>
      </c>
      <c r="I963" s="30"/>
      <c r="J963" s="41">
        <f>F963*I963</f>
        <v>0</v>
      </c>
    </row>
    <row r="964" spans="1:10" ht="13.5" customHeight="1" hidden="1" outlineLevel="1">
      <c r="A964" s="115" t="s">
        <v>246</v>
      </c>
      <c r="B964" s="72">
        <v>0.9</v>
      </c>
      <c r="C964" s="73" t="s">
        <v>47</v>
      </c>
      <c r="D964" s="77">
        <v>384</v>
      </c>
      <c r="E964" s="82">
        <v>100.9</v>
      </c>
      <c r="F964" s="76">
        <f t="shared" si="93"/>
        <v>194.463</v>
      </c>
      <c r="G964" s="26">
        <f t="shared" si="100"/>
        <v>112.1</v>
      </c>
      <c r="H964" s="107">
        <f t="shared" si="94"/>
        <v>216.07</v>
      </c>
      <c r="I964" s="30"/>
      <c r="J964" s="41">
        <f t="shared" si="92"/>
        <v>0</v>
      </c>
    </row>
    <row r="965" spans="1:10" ht="13.5" customHeight="1" hidden="1" outlineLevel="1">
      <c r="A965" s="115"/>
      <c r="B965" s="72">
        <v>2.2</v>
      </c>
      <c r="C965" s="73" t="s">
        <v>35</v>
      </c>
      <c r="D965" s="77">
        <v>168</v>
      </c>
      <c r="E965" s="82">
        <v>244.9</v>
      </c>
      <c r="F965" s="76">
        <f t="shared" si="93"/>
        <v>472.36199999999997</v>
      </c>
      <c r="G965" s="26">
        <f t="shared" si="100"/>
        <v>111.3</v>
      </c>
      <c r="H965" s="107">
        <f t="shared" si="94"/>
        <v>214.70999999999998</v>
      </c>
      <c r="I965" s="30"/>
      <c r="J965" s="41">
        <f t="shared" si="92"/>
        <v>0</v>
      </c>
    </row>
    <row r="966" spans="1:10" ht="13.5" customHeight="1" hidden="1" outlineLevel="1">
      <c r="A966" s="115"/>
      <c r="B966" s="72">
        <v>9</v>
      </c>
      <c r="C966" s="27" t="s">
        <v>7</v>
      </c>
      <c r="D966" s="98">
        <v>44</v>
      </c>
      <c r="E966" s="82">
        <v>938.9</v>
      </c>
      <c r="F966" s="76">
        <f t="shared" si="93"/>
        <v>1825.29</v>
      </c>
      <c r="G966" s="26">
        <f t="shared" si="100"/>
        <v>104.3</v>
      </c>
      <c r="H966" s="107">
        <f t="shared" si="94"/>
        <v>202.81</v>
      </c>
      <c r="I966" s="30"/>
      <c r="J966" s="41">
        <f t="shared" si="92"/>
        <v>0</v>
      </c>
    </row>
    <row r="967" spans="1:10" ht="13.5" customHeight="1" hidden="1" outlineLevel="1">
      <c r="A967" s="115" t="s">
        <v>247</v>
      </c>
      <c r="B967" s="72">
        <v>0.9</v>
      </c>
      <c r="C967" s="73" t="s">
        <v>47</v>
      </c>
      <c r="D967" s="77">
        <v>384</v>
      </c>
      <c r="E967" s="82">
        <v>100.9</v>
      </c>
      <c r="F967" s="76">
        <f t="shared" si="93"/>
        <v>194.463</v>
      </c>
      <c r="G967" s="26">
        <f t="shared" si="100"/>
        <v>112.1</v>
      </c>
      <c r="H967" s="107">
        <f t="shared" si="94"/>
        <v>216.07</v>
      </c>
      <c r="I967" s="30"/>
      <c r="J967" s="41">
        <f aca="true" t="shared" si="101" ref="J967:J972">F967*I967</f>
        <v>0</v>
      </c>
    </row>
    <row r="968" spans="1:10" ht="13.5" customHeight="1" hidden="1" outlineLevel="1">
      <c r="A968" s="115"/>
      <c r="B968" s="72">
        <v>2.2</v>
      </c>
      <c r="C968" s="73" t="s">
        <v>35</v>
      </c>
      <c r="D968" s="77">
        <v>168</v>
      </c>
      <c r="E968" s="82">
        <v>244.9</v>
      </c>
      <c r="F968" s="76">
        <f t="shared" si="93"/>
        <v>472.36199999999997</v>
      </c>
      <c r="G968" s="26">
        <f t="shared" si="100"/>
        <v>111.3</v>
      </c>
      <c r="H968" s="107">
        <f t="shared" si="94"/>
        <v>214.70999999999998</v>
      </c>
      <c r="I968" s="30"/>
      <c r="J968" s="41">
        <f t="shared" si="101"/>
        <v>0</v>
      </c>
    </row>
    <row r="969" spans="1:10" ht="13.5" customHeight="1" hidden="1" outlineLevel="1">
      <c r="A969" s="115"/>
      <c r="B969" s="72">
        <v>9</v>
      </c>
      <c r="C969" s="27" t="s">
        <v>7</v>
      </c>
      <c r="D969" s="98">
        <v>44</v>
      </c>
      <c r="E969" s="82">
        <v>938.9</v>
      </c>
      <c r="F969" s="76">
        <f aca="true" t="shared" si="102" ref="F969:F992">H969*B969</f>
        <v>1825.29</v>
      </c>
      <c r="G969" s="26">
        <f t="shared" si="100"/>
        <v>104.3</v>
      </c>
      <c r="H969" s="107">
        <f aca="true" t="shared" si="103" ref="H969:H992">(G969+15)*1.7</f>
        <v>202.81</v>
      </c>
      <c r="I969" s="30"/>
      <c r="J969" s="41">
        <f t="shared" si="101"/>
        <v>0</v>
      </c>
    </row>
    <row r="970" spans="1:10" ht="13.5" customHeight="1" hidden="1" outlineLevel="1">
      <c r="A970" s="115" t="s">
        <v>248</v>
      </c>
      <c r="B970" s="72">
        <v>0.9</v>
      </c>
      <c r="C970" s="73" t="s">
        <v>47</v>
      </c>
      <c r="D970" s="77">
        <v>384</v>
      </c>
      <c r="E970" s="82">
        <v>100.9</v>
      </c>
      <c r="F970" s="76">
        <f t="shared" si="102"/>
        <v>194.463</v>
      </c>
      <c r="G970" s="26">
        <f t="shared" si="100"/>
        <v>112.1</v>
      </c>
      <c r="H970" s="107">
        <f t="shared" si="103"/>
        <v>216.07</v>
      </c>
      <c r="I970" s="30"/>
      <c r="J970" s="41">
        <f t="shared" si="101"/>
        <v>0</v>
      </c>
    </row>
    <row r="971" spans="1:10" ht="13.5" customHeight="1" hidden="1" outlineLevel="1">
      <c r="A971" s="115"/>
      <c r="B971" s="72">
        <v>2.2</v>
      </c>
      <c r="C971" s="73" t="s">
        <v>35</v>
      </c>
      <c r="D971" s="77">
        <v>168</v>
      </c>
      <c r="E971" s="82">
        <v>244.9</v>
      </c>
      <c r="F971" s="76">
        <f t="shared" si="102"/>
        <v>472.36199999999997</v>
      </c>
      <c r="G971" s="26">
        <f t="shared" si="100"/>
        <v>111.3</v>
      </c>
      <c r="H971" s="107">
        <f t="shared" si="103"/>
        <v>214.70999999999998</v>
      </c>
      <c r="I971" s="30"/>
      <c r="J971" s="41">
        <f t="shared" si="101"/>
        <v>0</v>
      </c>
    </row>
    <row r="972" spans="1:10" ht="13.5" customHeight="1" hidden="1" outlineLevel="1">
      <c r="A972" s="115"/>
      <c r="B972" s="72">
        <v>9</v>
      </c>
      <c r="C972" s="27" t="s">
        <v>7</v>
      </c>
      <c r="D972" s="98">
        <v>44</v>
      </c>
      <c r="E972" s="82">
        <v>938.9</v>
      </c>
      <c r="F972" s="76">
        <f t="shared" si="102"/>
        <v>1825.29</v>
      </c>
      <c r="G972" s="26">
        <f t="shared" si="100"/>
        <v>104.3</v>
      </c>
      <c r="H972" s="107">
        <f t="shared" si="103"/>
        <v>202.81</v>
      </c>
      <c r="I972" s="30"/>
      <c r="J972" s="41">
        <f t="shared" si="101"/>
        <v>0</v>
      </c>
    </row>
    <row r="973" spans="1:10" ht="13.5" customHeight="1" hidden="1" outlineLevel="1">
      <c r="A973" s="115" t="s">
        <v>249</v>
      </c>
      <c r="B973" s="72">
        <v>0.9</v>
      </c>
      <c r="C973" s="73" t="s">
        <v>47</v>
      </c>
      <c r="D973" s="77">
        <v>384</v>
      </c>
      <c r="E973" s="82">
        <v>100.9</v>
      </c>
      <c r="F973" s="76">
        <f t="shared" si="102"/>
        <v>194.463</v>
      </c>
      <c r="G973" s="26">
        <f t="shared" si="100"/>
        <v>112.1</v>
      </c>
      <c r="H973" s="107">
        <f t="shared" si="103"/>
        <v>216.07</v>
      </c>
      <c r="I973" s="30"/>
      <c r="J973" s="41">
        <f t="shared" si="92"/>
        <v>0</v>
      </c>
    </row>
    <row r="974" spans="1:10" ht="13.5" customHeight="1" hidden="1" outlineLevel="1">
      <c r="A974" s="115"/>
      <c r="B974" s="72">
        <v>2.2</v>
      </c>
      <c r="C974" s="73" t="s">
        <v>35</v>
      </c>
      <c r="D974" s="77">
        <v>168</v>
      </c>
      <c r="E974" s="82">
        <v>244.9</v>
      </c>
      <c r="F974" s="76">
        <f t="shared" si="102"/>
        <v>472.36199999999997</v>
      </c>
      <c r="G974" s="26">
        <f t="shared" si="100"/>
        <v>111.3</v>
      </c>
      <c r="H974" s="107">
        <f t="shared" si="103"/>
        <v>214.70999999999998</v>
      </c>
      <c r="I974" s="30"/>
      <c r="J974" s="41">
        <f t="shared" si="92"/>
        <v>0</v>
      </c>
    </row>
    <row r="975" spans="1:10" ht="13.5" customHeight="1" hidden="1" outlineLevel="1">
      <c r="A975" s="115"/>
      <c r="B975" s="72">
        <v>9</v>
      </c>
      <c r="C975" s="27" t="s">
        <v>7</v>
      </c>
      <c r="D975" s="98">
        <v>44</v>
      </c>
      <c r="E975" s="82">
        <v>938.9</v>
      </c>
      <c r="F975" s="76">
        <f t="shared" si="102"/>
        <v>1825.29</v>
      </c>
      <c r="G975" s="26">
        <f t="shared" si="100"/>
        <v>104.3</v>
      </c>
      <c r="H975" s="107">
        <f t="shared" si="103"/>
        <v>202.81</v>
      </c>
      <c r="I975" s="30"/>
      <c r="J975" s="41">
        <f t="shared" si="92"/>
        <v>0</v>
      </c>
    </row>
    <row r="976" spans="1:10" ht="13.5" customHeight="1" hidden="1" outlineLevel="1">
      <c r="A976" s="116" t="s">
        <v>176</v>
      </c>
      <c r="B976" s="72">
        <v>0.9</v>
      </c>
      <c r="C976" s="73" t="s">
        <v>47</v>
      </c>
      <c r="D976" s="77">
        <v>384</v>
      </c>
      <c r="E976" s="78">
        <v>156.5</v>
      </c>
      <c r="F976" s="76">
        <f t="shared" si="102"/>
        <v>289.017</v>
      </c>
      <c r="G976" s="26">
        <f t="shared" si="100"/>
        <v>173.9</v>
      </c>
      <c r="H976" s="107">
        <f t="shared" si="103"/>
        <v>321.13</v>
      </c>
      <c r="I976" s="30"/>
      <c r="J976" s="41">
        <f t="shared" si="92"/>
        <v>0</v>
      </c>
    </row>
    <row r="977" spans="1:10" ht="13.5" customHeight="1" hidden="1" outlineLevel="1">
      <c r="A977" s="116"/>
      <c r="B977" s="72">
        <v>2.2</v>
      </c>
      <c r="C977" s="73" t="s">
        <v>6</v>
      </c>
      <c r="D977" s="77">
        <v>168</v>
      </c>
      <c r="E977" s="78">
        <v>381</v>
      </c>
      <c r="F977" s="76">
        <f t="shared" si="102"/>
        <v>703.868</v>
      </c>
      <c r="G977" s="26">
        <f t="shared" si="100"/>
        <v>173.2</v>
      </c>
      <c r="H977" s="107">
        <f t="shared" si="103"/>
        <v>319.94</v>
      </c>
      <c r="I977" s="30"/>
      <c r="J977" s="41">
        <f t="shared" si="92"/>
        <v>0</v>
      </c>
    </row>
    <row r="978" spans="1:10" ht="13.5" customHeight="1" hidden="1" outlineLevel="1">
      <c r="A978" s="116"/>
      <c r="B978" s="72">
        <v>9</v>
      </c>
      <c r="C978" s="73" t="s">
        <v>7</v>
      </c>
      <c r="D978" s="77">
        <v>44</v>
      </c>
      <c r="E978" s="78">
        <v>1495</v>
      </c>
      <c r="F978" s="76">
        <f t="shared" si="102"/>
        <v>2770.83</v>
      </c>
      <c r="G978" s="26">
        <f t="shared" si="100"/>
        <v>166.1</v>
      </c>
      <c r="H978" s="107">
        <f t="shared" si="103"/>
        <v>307.87</v>
      </c>
      <c r="I978" s="30"/>
      <c r="J978" s="41">
        <f t="shared" si="92"/>
        <v>0</v>
      </c>
    </row>
    <row r="979" spans="1:10" ht="13.5" customHeight="1" hidden="1" outlineLevel="1">
      <c r="A979" s="116" t="s">
        <v>190</v>
      </c>
      <c r="B979" s="72">
        <v>0.9</v>
      </c>
      <c r="C979" s="73" t="s">
        <v>47</v>
      </c>
      <c r="D979" s="77">
        <v>384</v>
      </c>
      <c r="E979" s="78">
        <v>143</v>
      </c>
      <c r="F979" s="76">
        <f t="shared" si="102"/>
        <v>266.067</v>
      </c>
      <c r="G979" s="26">
        <f t="shared" si="100"/>
        <v>158.9</v>
      </c>
      <c r="H979" s="107">
        <f t="shared" si="103"/>
        <v>295.63</v>
      </c>
      <c r="I979" s="30"/>
      <c r="J979" s="41">
        <f t="shared" si="92"/>
        <v>0</v>
      </c>
    </row>
    <row r="980" spans="1:10" ht="13.5" customHeight="1" hidden="1" outlineLevel="1">
      <c r="A980" s="116"/>
      <c r="B980" s="72">
        <v>2.2</v>
      </c>
      <c r="C980" s="73" t="s">
        <v>6</v>
      </c>
      <c r="D980" s="77">
        <v>168</v>
      </c>
      <c r="E980" s="78">
        <v>348</v>
      </c>
      <c r="F980" s="76">
        <f t="shared" si="102"/>
        <v>647.768</v>
      </c>
      <c r="G980" s="26">
        <f t="shared" si="100"/>
        <v>158.2</v>
      </c>
      <c r="H980" s="107">
        <f t="shared" si="103"/>
        <v>294.44</v>
      </c>
      <c r="I980" s="30"/>
      <c r="J980" s="41">
        <f t="shared" si="92"/>
        <v>0</v>
      </c>
    </row>
    <row r="981" spans="1:10" ht="13.5" customHeight="1" hidden="1" outlineLevel="1">
      <c r="A981" s="116"/>
      <c r="B981" s="72">
        <v>9</v>
      </c>
      <c r="C981" s="73" t="s">
        <v>7</v>
      </c>
      <c r="D981" s="77">
        <v>44</v>
      </c>
      <c r="E981" s="78">
        <v>1360</v>
      </c>
      <c r="F981" s="76">
        <f t="shared" si="102"/>
        <v>2541.33</v>
      </c>
      <c r="G981" s="26">
        <f t="shared" si="100"/>
        <v>151.1</v>
      </c>
      <c r="H981" s="107">
        <f t="shared" si="103"/>
        <v>282.37</v>
      </c>
      <c r="I981" s="30"/>
      <c r="J981" s="41">
        <f t="shared" si="92"/>
        <v>0</v>
      </c>
    </row>
    <row r="982" spans="1:10" ht="13.5" customHeight="1" hidden="1" outlineLevel="1">
      <c r="A982" s="116" t="s">
        <v>154</v>
      </c>
      <c r="B982" s="101">
        <v>0.9</v>
      </c>
      <c r="C982" s="73" t="s">
        <v>47</v>
      </c>
      <c r="D982" s="104">
        <v>384</v>
      </c>
      <c r="E982" s="82">
        <v>207.8</v>
      </c>
      <c r="F982" s="76">
        <f t="shared" si="102"/>
        <v>376.227</v>
      </c>
      <c r="G982" s="26">
        <f t="shared" si="100"/>
        <v>230.9</v>
      </c>
      <c r="H982" s="107">
        <f t="shared" si="103"/>
        <v>418.03</v>
      </c>
      <c r="I982" s="30"/>
      <c r="J982" s="41">
        <f t="shared" si="92"/>
        <v>0</v>
      </c>
    </row>
    <row r="983" spans="1:10" ht="13.5" customHeight="1" hidden="1" outlineLevel="1">
      <c r="A983" s="116"/>
      <c r="B983" s="101">
        <v>2.2</v>
      </c>
      <c r="C983" s="103" t="s">
        <v>6</v>
      </c>
      <c r="D983" s="104">
        <v>168</v>
      </c>
      <c r="E983" s="82">
        <v>506.4</v>
      </c>
      <c r="F983" s="76">
        <f t="shared" si="102"/>
        <v>917.048</v>
      </c>
      <c r="G983" s="26">
        <f t="shared" si="100"/>
        <v>230.2</v>
      </c>
      <c r="H983" s="107">
        <f t="shared" si="103"/>
        <v>416.84</v>
      </c>
      <c r="I983" s="30"/>
      <c r="J983" s="41">
        <f t="shared" si="92"/>
        <v>0</v>
      </c>
    </row>
    <row r="984" spans="1:10" ht="13.5" customHeight="1" hidden="1" outlineLevel="1">
      <c r="A984" s="116"/>
      <c r="B984" s="72">
        <v>9</v>
      </c>
      <c r="C984" s="73" t="s">
        <v>7</v>
      </c>
      <c r="D984" s="77">
        <v>44</v>
      </c>
      <c r="E984" s="78">
        <v>2008</v>
      </c>
      <c r="F984" s="76">
        <f t="shared" si="102"/>
        <v>3642.93</v>
      </c>
      <c r="G984" s="26">
        <f t="shared" si="100"/>
        <v>223.1</v>
      </c>
      <c r="H984" s="107">
        <f t="shared" si="103"/>
        <v>404.77</v>
      </c>
      <c r="I984" s="30"/>
      <c r="J984" s="41">
        <f t="shared" si="92"/>
        <v>0</v>
      </c>
    </row>
    <row r="985" spans="1:10" ht="13.5" customHeight="1" hidden="1" outlineLevel="1">
      <c r="A985" s="116" t="s">
        <v>155</v>
      </c>
      <c r="B985" s="101">
        <v>0.9</v>
      </c>
      <c r="C985" s="73" t="s">
        <v>47</v>
      </c>
      <c r="D985" s="104">
        <v>384</v>
      </c>
      <c r="E985" s="82">
        <v>246.5</v>
      </c>
      <c r="F985" s="76">
        <f t="shared" si="102"/>
        <v>442.01699999999994</v>
      </c>
      <c r="G985" s="26">
        <f t="shared" si="100"/>
        <v>273.9</v>
      </c>
      <c r="H985" s="107">
        <f t="shared" si="103"/>
        <v>491.12999999999994</v>
      </c>
      <c r="I985" s="30"/>
      <c r="J985" s="41">
        <f t="shared" si="92"/>
        <v>0</v>
      </c>
    </row>
    <row r="986" spans="1:10" ht="13.5" customHeight="1" hidden="1" outlineLevel="1">
      <c r="A986" s="116"/>
      <c r="B986" s="101">
        <v>2.2</v>
      </c>
      <c r="C986" s="103" t="s">
        <v>6</v>
      </c>
      <c r="D986" s="104">
        <v>168</v>
      </c>
      <c r="E986" s="82">
        <v>601</v>
      </c>
      <c r="F986" s="76">
        <f t="shared" si="102"/>
        <v>1077.868</v>
      </c>
      <c r="G986" s="26">
        <f t="shared" si="100"/>
        <v>273.2</v>
      </c>
      <c r="H986" s="107">
        <f t="shared" si="103"/>
        <v>489.93999999999994</v>
      </c>
      <c r="I986" s="30"/>
      <c r="J986" s="41">
        <f t="shared" si="92"/>
        <v>0</v>
      </c>
    </row>
    <row r="987" spans="1:10" ht="13.5" customHeight="1" hidden="1" outlineLevel="1">
      <c r="A987" s="116"/>
      <c r="B987" s="72">
        <v>9</v>
      </c>
      <c r="C987" s="73" t="s">
        <v>7</v>
      </c>
      <c r="D987" s="77">
        <v>44</v>
      </c>
      <c r="E987" s="78">
        <v>2395</v>
      </c>
      <c r="F987" s="76">
        <f t="shared" si="102"/>
        <v>4300.83</v>
      </c>
      <c r="G987" s="26">
        <f t="shared" si="100"/>
        <v>266.1</v>
      </c>
      <c r="H987" s="107">
        <f t="shared" si="103"/>
        <v>477.87</v>
      </c>
      <c r="I987" s="30"/>
      <c r="J987" s="41">
        <f t="shared" si="92"/>
        <v>0</v>
      </c>
    </row>
    <row r="988" spans="1:10" ht="13.5" customHeight="1" hidden="1" outlineLevel="1">
      <c r="A988" s="116" t="s">
        <v>156</v>
      </c>
      <c r="B988" s="101">
        <v>0.9</v>
      </c>
      <c r="C988" s="73" t="s">
        <v>47</v>
      </c>
      <c r="D988" s="104">
        <v>384</v>
      </c>
      <c r="E988" s="82">
        <v>213.2</v>
      </c>
      <c r="F988" s="76">
        <f t="shared" si="102"/>
        <v>385.40700000000004</v>
      </c>
      <c r="G988" s="26">
        <f t="shared" si="100"/>
        <v>236.9</v>
      </c>
      <c r="H988" s="107">
        <f t="shared" si="103"/>
        <v>428.23</v>
      </c>
      <c r="I988" s="30"/>
      <c r="J988" s="41">
        <f t="shared" si="92"/>
        <v>0</v>
      </c>
    </row>
    <row r="989" spans="1:10" ht="13.5" customHeight="1" hidden="1" outlineLevel="1">
      <c r="A989" s="116"/>
      <c r="B989" s="101">
        <v>2.2</v>
      </c>
      <c r="C989" s="103" t="s">
        <v>6</v>
      </c>
      <c r="D989" s="104">
        <v>168</v>
      </c>
      <c r="E989" s="82">
        <v>519.6</v>
      </c>
      <c r="F989" s="76">
        <f t="shared" si="102"/>
        <v>939.4879999999999</v>
      </c>
      <c r="G989" s="26">
        <f t="shared" si="100"/>
        <v>236.2</v>
      </c>
      <c r="H989" s="107">
        <f t="shared" si="103"/>
        <v>427.03999999999996</v>
      </c>
      <c r="I989" s="30"/>
      <c r="J989" s="41">
        <f t="shared" si="92"/>
        <v>0</v>
      </c>
    </row>
    <row r="990" spans="1:10" ht="13.5" customHeight="1" hidden="1" outlineLevel="1">
      <c r="A990" s="116"/>
      <c r="B990" s="72">
        <v>9</v>
      </c>
      <c r="C990" s="73" t="s">
        <v>7</v>
      </c>
      <c r="D990" s="77">
        <v>44</v>
      </c>
      <c r="E990" s="78">
        <v>2062</v>
      </c>
      <c r="F990" s="76">
        <f t="shared" si="102"/>
        <v>3734.7299999999996</v>
      </c>
      <c r="G990" s="26">
        <f t="shared" si="100"/>
        <v>229.1</v>
      </c>
      <c r="H990" s="107">
        <f t="shared" si="103"/>
        <v>414.96999999999997</v>
      </c>
      <c r="I990" s="30"/>
      <c r="J990" s="41">
        <f t="shared" si="92"/>
        <v>0</v>
      </c>
    </row>
    <row r="991" spans="1:10" ht="13.5" customHeight="1" collapsed="1">
      <c r="A991" s="143" t="s">
        <v>121</v>
      </c>
      <c r="B991" s="144"/>
      <c r="C991" s="144"/>
      <c r="D991" s="144"/>
      <c r="E991" s="144"/>
      <c r="F991" s="76"/>
      <c r="G991" s="145"/>
      <c r="H991" s="107"/>
      <c r="I991" s="30"/>
      <c r="J991" s="41">
        <f t="shared" si="92"/>
        <v>0</v>
      </c>
    </row>
    <row r="992" spans="1:10" ht="22.5" hidden="1" outlineLevel="1">
      <c r="A992" s="24" t="s">
        <v>157</v>
      </c>
      <c r="B992" s="14">
        <v>2.2</v>
      </c>
      <c r="C992" s="27" t="s">
        <v>85</v>
      </c>
      <c r="D992" s="29">
        <v>120</v>
      </c>
      <c r="E992" s="21">
        <v>978.6</v>
      </c>
      <c r="F992" s="76">
        <f t="shared" si="102"/>
        <v>1719.652</v>
      </c>
      <c r="G992" s="8">
        <f>ROUND(E992/B992,1)</f>
        <v>444.8</v>
      </c>
      <c r="H992" s="107">
        <f t="shared" si="103"/>
        <v>781.66</v>
      </c>
      <c r="I992" s="30"/>
      <c r="J992" s="41">
        <f t="shared" si="92"/>
        <v>0</v>
      </c>
    </row>
    <row r="993" spans="1:10" ht="12.75">
      <c r="A993" s="17" t="s">
        <v>201</v>
      </c>
      <c r="B993" s="12"/>
      <c r="C993" s="5"/>
      <c r="D993" s="4"/>
      <c r="E993" s="18"/>
      <c r="F993" s="33"/>
      <c r="G993" s="34"/>
      <c r="H993" s="33" t="s">
        <v>200</v>
      </c>
      <c r="I993" s="66">
        <f>SUM(I8:I992)</f>
        <v>0</v>
      </c>
      <c r="J993" s="67">
        <f>SUM(J8:J992)</f>
        <v>0</v>
      </c>
    </row>
    <row r="994" spans="1:10" ht="12.75">
      <c r="A994" s="139" t="s">
        <v>202</v>
      </c>
      <c r="B994" s="140"/>
      <c r="C994" s="140"/>
      <c r="D994" s="140"/>
      <c r="E994" s="48"/>
      <c r="F994" s="138"/>
      <c r="G994" s="138"/>
      <c r="H994" s="138"/>
      <c r="I994" s="150">
        <v>1</v>
      </c>
      <c r="J994" s="151"/>
    </row>
    <row r="995" spans="1:10" ht="12.75">
      <c r="A995" s="47"/>
      <c r="B995" s="50" t="s">
        <v>40</v>
      </c>
      <c r="C995" s="51"/>
      <c r="D995" s="52"/>
      <c r="E995" s="53"/>
      <c r="F995" s="54"/>
      <c r="G995" s="68"/>
      <c r="H995" s="55"/>
      <c r="I995" s="69">
        <v>1</v>
      </c>
      <c r="J995" s="49"/>
    </row>
    <row r="996" spans="1:10" ht="12.75">
      <c r="A996" s="56" t="s">
        <v>39</v>
      </c>
      <c r="B996" s="57" t="s">
        <v>42</v>
      </c>
      <c r="C996" s="51"/>
      <c r="D996" s="52"/>
      <c r="E996" s="53"/>
      <c r="F996" s="128"/>
      <c r="G996" s="128"/>
      <c r="H996" s="128"/>
      <c r="I996" s="69">
        <v>1</v>
      </c>
      <c r="J996" s="58"/>
    </row>
    <row r="997" spans="1:10" ht="13.5" customHeight="1">
      <c r="A997" s="59" t="s">
        <v>41</v>
      </c>
      <c r="B997" s="50" t="s">
        <v>44</v>
      </c>
      <c r="C997" s="51"/>
      <c r="D997" s="52"/>
      <c r="E997" s="53"/>
      <c r="F997" s="128"/>
      <c r="G997" s="128"/>
      <c r="H997" s="128"/>
      <c r="I997" s="69">
        <v>1</v>
      </c>
      <c r="J997" s="60"/>
    </row>
    <row r="998" spans="1:10" ht="13.5" customHeight="1">
      <c r="A998" s="59" t="s">
        <v>43</v>
      </c>
      <c r="B998" s="129"/>
      <c r="C998" s="129"/>
      <c r="D998" s="52"/>
      <c r="E998" s="61"/>
      <c r="F998" s="62"/>
      <c r="G998" s="63"/>
      <c r="H998" s="64"/>
      <c r="I998" s="69">
        <v>1</v>
      </c>
      <c r="J998" s="49"/>
    </row>
    <row r="999" spans="1:10" ht="13.5" customHeight="1">
      <c r="A999" s="59" t="s">
        <v>45</v>
      </c>
      <c r="B999" s="129"/>
      <c r="C999" s="129"/>
      <c r="D999" s="52"/>
      <c r="E999" s="61"/>
      <c r="F999" s="65"/>
      <c r="G999" s="63"/>
      <c r="H999" s="55"/>
      <c r="I999" s="69">
        <v>1</v>
      </c>
      <c r="J999" s="49"/>
    </row>
    <row r="1000" spans="1:10" ht="39" customHeight="1">
      <c r="A1000" s="127" t="s">
        <v>122</v>
      </c>
      <c r="B1000" s="127"/>
      <c r="C1000" s="127"/>
      <c r="D1000" s="127"/>
      <c r="E1000" s="127"/>
      <c r="F1000" s="127"/>
      <c r="G1000" s="127"/>
      <c r="H1000" s="127"/>
      <c r="I1000" s="69">
        <v>1</v>
      </c>
      <c r="J1000" s="49"/>
    </row>
    <row r="1001" spans="3:8" ht="13.5" customHeight="1">
      <c r="C1001" s="7"/>
      <c r="D1001" s="4"/>
      <c r="E1001" s="18"/>
      <c r="F1001" s="33"/>
      <c r="G1001" s="33"/>
      <c r="H1001" s="33"/>
    </row>
    <row r="1002" spans="3:8" ht="13.5" customHeight="1">
      <c r="C1002" s="5"/>
      <c r="D1002" s="4"/>
      <c r="E1002" s="18"/>
      <c r="G1002" s="33"/>
      <c r="H1002" s="33"/>
    </row>
    <row r="1003" spans="1:8" ht="13.5" customHeight="1">
      <c r="A1003" s="22"/>
      <c r="C1003" s="9"/>
      <c r="D1003" s="43"/>
      <c r="E1003" s="19"/>
      <c r="F1003" s="35"/>
      <c r="G1003" s="36"/>
      <c r="H1003" s="36"/>
    </row>
    <row r="1004" spans="1:8" ht="13.5" customHeight="1">
      <c r="A1004" s="22"/>
      <c r="B1004" s="44"/>
      <c r="C1004" s="9"/>
      <c r="D1004" s="43"/>
      <c r="E1004" s="19"/>
      <c r="F1004" s="35"/>
      <c r="G1004" s="36"/>
      <c r="H1004" s="36"/>
    </row>
    <row r="1006" spans="1:8" ht="13.5" customHeight="1">
      <c r="A1006" s="23"/>
      <c r="B1006" s="13"/>
      <c r="C1006" s="10"/>
      <c r="D1006" s="10"/>
      <c r="E1006" s="20"/>
      <c r="F1006" s="37"/>
      <c r="G1006" s="37"/>
      <c r="H1006" s="37"/>
    </row>
    <row r="1007" spans="1:8" ht="13.5" customHeight="1">
      <c r="A1007" s="23"/>
      <c r="B1007" s="13"/>
      <c r="C1007" s="10"/>
      <c r="D1007" s="10"/>
      <c r="E1007" s="20"/>
      <c r="F1007" s="37"/>
      <c r="G1007" s="37"/>
      <c r="H1007" s="37"/>
    </row>
    <row r="1008" spans="1:10" ht="13.5" customHeight="1">
      <c r="A1008" s="23"/>
      <c r="B1008" s="13"/>
      <c r="C1008" s="10"/>
      <c r="D1008" s="10"/>
      <c r="E1008" s="20"/>
      <c r="F1008" s="37"/>
      <c r="G1008" s="37"/>
      <c r="H1008" s="37"/>
      <c r="J1008"/>
    </row>
    <row r="1009" spans="1:10" ht="13.5" customHeight="1">
      <c r="A1009" s="23"/>
      <c r="B1009" s="13"/>
      <c r="C1009" s="10"/>
      <c r="D1009" s="10"/>
      <c r="E1009" s="20"/>
      <c r="F1009" s="37"/>
      <c r="G1009" s="37"/>
      <c r="H1009" s="37"/>
      <c r="J1009"/>
    </row>
    <row r="1010" spans="1:10" ht="13.5" customHeight="1">
      <c r="A1010" s="23"/>
      <c r="B1010" s="13"/>
      <c r="C1010" s="10"/>
      <c r="D1010" s="10"/>
      <c r="E1010" s="20"/>
      <c r="F1010" s="37"/>
      <c r="G1010" s="37"/>
      <c r="H1010" s="37"/>
      <c r="J1010"/>
    </row>
    <row r="1011" spans="1:10" ht="13.5" customHeight="1">
      <c r="A1011" s="23"/>
      <c r="B1011" s="13"/>
      <c r="C1011" s="10"/>
      <c r="D1011" s="10"/>
      <c r="E1011" s="20"/>
      <c r="F1011" s="37"/>
      <c r="G1011" s="37"/>
      <c r="H1011" s="37"/>
      <c r="J1011"/>
    </row>
    <row r="1012" spans="1:10" ht="13.5" customHeight="1">
      <c r="A1012" s="22"/>
      <c r="B1012" s="44"/>
      <c r="C1012" s="9"/>
      <c r="D1012" s="43"/>
      <c r="E1012" s="19"/>
      <c r="F1012" s="35"/>
      <c r="G1012" s="38"/>
      <c r="H1012" s="38"/>
      <c r="J1012"/>
    </row>
  </sheetData>
  <sheetProtection/>
  <autoFilter ref="I4:I1000">
    <sortState ref="I5:I1012">
      <sortCondition sortBy="value" ref="I5:I1012"/>
    </sortState>
  </autoFilter>
  <mergeCells count="345">
    <mergeCell ref="A6:D6"/>
    <mergeCell ref="A1:J1"/>
    <mergeCell ref="A2:J2"/>
    <mergeCell ref="A106:D106"/>
    <mergeCell ref="A81:D81"/>
    <mergeCell ref="A62:D62"/>
    <mergeCell ref="A55:D55"/>
    <mergeCell ref="A31:D31"/>
    <mergeCell ref="A7:D7"/>
    <mergeCell ref="A257:D257"/>
    <mergeCell ref="A242:D242"/>
    <mergeCell ref="A236:D236"/>
    <mergeCell ref="A224:D224"/>
    <mergeCell ref="A193:D193"/>
    <mergeCell ref="A123:D123"/>
    <mergeCell ref="A588:D588"/>
    <mergeCell ref="A551:D551"/>
    <mergeCell ref="A514:D514"/>
    <mergeCell ref="A513:D513"/>
    <mergeCell ref="A507:D507"/>
    <mergeCell ref="A488:D488"/>
    <mergeCell ref="A927:D927"/>
    <mergeCell ref="A914:D914"/>
    <mergeCell ref="A890:D890"/>
    <mergeCell ref="A873:D873"/>
    <mergeCell ref="A864:D864"/>
    <mergeCell ref="A859:D859"/>
    <mergeCell ref="A812:D812"/>
    <mergeCell ref="A785:D785"/>
    <mergeCell ref="A737:D737"/>
    <mergeCell ref="A674:D674"/>
    <mergeCell ref="A670:D670"/>
    <mergeCell ref="A630:D630"/>
    <mergeCell ref="F994:H994"/>
    <mergeCell ref="A994:D994"/>
    <mergeCell ref="A3:J3"/>
    <mergeCell ref="I4:I5"/>
    <mergeCell ref="J4:J5"/>
    <mergeCell ref="D4:D5"/>
    <mergeCell ref="A208:A209"/>
    <mergeCell ref="A37:A39"/>
    <mergeCell ref="A14:A19"/>
    <mergeCell ref="A32:A36"/>
    <mergeCell ref="A40:A44"/>
    <mergeCell ref="A45:A49"/>
    <mergeCell ref="A4:A5"/>
    <mergeCell ref="B4:B5"/>
    <mergeCell ref="C4:C5"/>
    <mergeCell ref="A400:A403"/>
    <mergeCell ref="A360:A363"/>
    <mergeCell ref="A303:A306"/>
    <mergeCell ref="A307:A310"/>
    <mergeCell ref="A284:A286"/>
    <mergeCell ref="A59:A61"/>
    <mergeCell ref="A82:A84"/>
    <mergeCell ref="A412:A415"/>
    <mergeCell ref="A372:A375"/>
    <mergeCell ref="A368:A371"/>
    <mergeCell ref="A364:A367"/>
    <mergeCell ref="A504:A506"/>
    <mergeCell ref="A485:A487"/>
    <mergeCell ref="A417:A420"/>
    <mergeCell ref="A469:D469"/>
    <mergeCell ref="A416:D416"/>
    <mergeCell ref="A793:A794"/>
    <mergeCell ref="A789:A792"/>
    <mergeCell ref="A730:A734"/>
    <mergeCell ref="A735:A736"/>
    <mergeCell ref="A627:A629"/>
    <mergeCell ref="A355:A358"/>
    <mergeCell ref="A465:A468"/>
    <mergeCell ref="A461:A464"/>
    <mergeCell ref="A786:A788"/>
    <mergeCell ref="A738:A740"/>
    <mergeCell ref="A756:A758"/>
    <mergeCell ref="A759:A761"/>
    <mergeCell ref="A548:A550"/>
    <mergeCell ref="A8:A13"/>
    <mergeCell ref="A26:A30"/>
    <mergeCell ref="A20:A25"/>
    <mergeCell ref="A85:A87"/>
    <mergeCell ref="A50:A54"/>
    <mergeCell ref="A56:A58"/>
    <mergeCell ref="A91:A93"/>
    <mergeCell ref="A94:A96"/>
    <mergeCell ref="A97:A99"/>
    <mergeCell ref="A88:A90"/>
    <mergeCell ref="A100:A102"/>
    <mergeCell ref="A103:A105"/>
    <mergeCell ref="A225:A227"/>
    <mergeCell ref="A206:A207"/>
    <mergeCell ref="A222:A223"/>
    <mergeCell ref="A214:A215"/>
    <mergeCell ref="A212:A213"/>
    <mergeCell ref="A175:A177"/>
    <mergeCell ref="A421:A424"/>
    <mergeCell ref="A457:A460"/>
    <mergeCell ref="A253:A254"/>
    <mergeCell ref="A255:A256"/>
    <mergeCell ref="A260:A261"/>
    <mergeCell ref="A262:A263"/>
    <mergeCell ref="A293:A295"/>
    <mergeCell ref="A359:D359"/>
    <mergeCell ref="A302:D302"/>
    <mergeCell ref="A301:D301"/>
    <mergeCell ref="A247:A248"/>
    <mergeCell ref="A249:A250"/>
    <mergeCell ref="A251:A252"/>
    <mergeCell ref="A228:A229"/>
    <mergeCell ref="A194:A195"/>
    <mergeCell ref="A200:A201"/>
    <mergeCell ref="A243:A244"/>
    <mergeCell ref="A258:A259"/>
    <mergeCell ref="A268:A269"/>
    <mergeCell ref="A270:A272"/>
    <mergeCell ref="A245:A246"/>
    <mergeCell ref="A667:A669"/>
    <mergeCell ref="A661:A663"/>
    <mergeCell ref="A664:A666"/>
    <mergeCell ref="A273:A275"/>
    <mergeCell ref="A276:A278"/>
    <mergeCell ref="A279:A281"/>
    <mergeCell ref="A282:A283"/>
    <mergeCell ref="A299:A300"/>
    <mergeCell ref="A682:A687"/>
    <mergeCell ref="A605:A608"/>
    <mergeCell ref="A601:A604"/>
    <mergeCell ref="A688:A691"/>
    <mergeCell ref="A692:A694"/>
    <mergeCell ref="A675:A681"/>
    <mergeCell ref="A762:A764"/>
    <mergeCell ref="A765:A767"/>
    <mergeCell ref="A671:A673"/>
    <mergeCell ref="A768:A771"/>
    <mergeCell ref="A772:A775"/>
    <mergeCell ref="A585:A587"/>
    <mergeCell ref="A741:A744"/>
    <mergeCell ref="A745:A748"/>
    <mergeCell ref="A749:A752"/>
    <mergeCell ref="A753:A755"/>
    <mergeCell ref="A776:A778"/>
    <mergeCell ref="A779:A781"/>
    <mergeCell ref="A782:A784"/>
    <mergeCell ref="E799:E800"/>
    <mergeCell ref="A827:A828"/>
    <mergeCell ref="A799:A800"/>
    <mergeCell ref="A801:A803"/>
    <mergeCell ref="A797:A798"/>
    <mergeCell ref="A825:A826"/>
    <mergeCell ref="A795:A796"/>
    <mergeCell ref="B799:B800"/>
    <mergeCell ref="C799:C800"/>
    <mergeCell ref="A856:A858"/>
    <mergeCell ref="A809:A811"/>
    <mergeCell ref="A829:A830"/>
    <mergeCell ref="A831:A832"/>
    <mergeCell ref="A865:A866"/>
    <mergeCell ref="G799:G800"/>
    <mergeCell ref="D799:D800"/>
    <mergeCell ref="A804:A805"/>
    <mergeCell ref="A806:A807"/>
    <mergeCell ref="A833:A834"/>
    <mergeCell ref="A835:A837"/>
    <mergeCell ref="A838:A840"/>
    <mergeCell ref="A860:A863"/>
    <mergeCell ref="A869:A870"/>
    <mergeCell ref="A876:A878"/>
    <mergeCell ref="A879:A881"/>
    <mergeCell ref="A882:A883"/>
    <mergeCell ref="A923:A924"/>
    <mergeCell ref="A925:A926"/>
    <mergeCell ref="A979:A981"/>
    <mergeCell ref="A900:A903"/>
    <mergeCell ref="A904:A908"/>
    <mergeCell ref="A884:A885"/>
    <mergeCell ref="A886:A887"/>
    <mergeCell ref="A976:A978"/>
    <mergeCell ref="A909:A913"/>
    <mergeCell ref="A973:A975"/>
    <mergeCell ref="A928:A930"/>
    <mergeCell ref="B998:C998"/>
    <mergeCell ref="B999:C999"/>
    <mergeCell ref="A982:A984"/>
    <mergeCell ref="A888:A889"/>
    <mergeCell ref="A891:A894"/>
    <mergeCell ref="A895:A899"/>
    <mergeCell ref="A915:A916"/>
    <mergeCell ref="A921:A922"/>
    <mergeCell ref="A1000:H1000"/>
    <mergeCell ref="A917:A918"/>
    <mergeCell ref="A919:A920"/>
    <mergeCell ref="A874:A875"/>
    <mergeCell ref="F996:H996"/>
    <mergeCell ref="F997:H997"/>
    <mergeCell ref="A949:A951"/>
    <mergeCell ref="A952:A954"/>
    <mergeCell ref="A955:A957"/>
    <mergeCell ref="E4:H4"/>
    <mergeCell ref="A985:A987"/>
    <mergeCell ref="A988:A990"/>
    <mergeCell ref="A124:A126"/>
    <mergeCell ref="A190:A192"/>
    <mergeCell ref="A187:A189"/>
    <mergeCell ref="A184:A186"/>
    <mergeCell ref="A181:A183"/>
    <mergeCell ref="A178:A180"/>
    <mergeCell ref="A142:A144"/>
    <mergeCell ref="A139:A141"/>
    <mergeCell ref="A172:A174"/>
    <mergeCell ref="A169:A171"/>
    <mergeCell ref="A166:A168"/>
    <mergeCell ref="A163:A165"/>
    <mergeCell ref="A160:A162"/>
    <mergeCell ref="A157:A159"/>
    <mergeCell ref="A136:A138"/>
    <mergeCell ref="A133:A135"/>
    <mergeCell ref="A130:A132"/>
    <mergeCell ref="A127:A129"/>
    <mergeCell ref="A196:A197"/>
    <mergeCell ref="A198:A199"/>
    <mergeCell ref="A154:A156"/>
    <mergeCell ref="A151:A153"/>
    <mergeCell ref="A148:A150"/>
    <mergeCell ref="A145:A147"/>
    <mergeCell ref="A202:A203"/>
    <mergeCell ref="A204:A205"/>
    <mergeCell ref="A210:A211"/>
    <mergeCell ref="A216:A217"/>
    <mergeCell ref="A218:A219"/>
    <mergeCell ref="A220:A221"/>
    <mergeCell ref="A290:A292"/>
    <mergeCell ref="A287:A289"/>
    <mergeCell ref="A296:A298"/>
    <mergeCell ref="A311:A314"/>
    <mergeCell ref="A343:A346"/>
    <mergeCell ref="A339:A342"/>
    <mergeCell ref="A335:A338"/>
    <mergeCell ref="A331:A334"/>
    <mergeCell ref="A327:A330"/>
    <mergeCell ref="A323:A326"/>
    <mergeCell ref="A319:A322"/>
    <mergeCell ref="A315:A318"/>
    <mergeCell ref="A351:A354"/>
    <mergeCell ref="A347:A350"/>
    <mergeCell ref="A396:A399"/>
    <mergeCell ref="A392:A395"/>
    <mergeCell ref="A388:A391"/>
    <mergeCell ref="A384:A387"/>
    <mergeCell ref="A380:A383"/>
    <mergeCell ref="A376:A379"/>
    <mergeCell ref="A408:A411"/>
    <mergeCell ref="A404:A407"/>
    <mergeCell ref="A453:A456"/>
    <mergeCell ref="A449:A452"/>
    <mergeCell ref="A445:A448"/>
    <mergeCell ref="A441:A444"/>
    <mergeCell ref="A437:A440"/>
    <mergeCell ref="A433:A436"/>
    <mergeCell ref="A429:A432"/>
    <mergeCell ref="A425:A428"/>
    <mergeCell ref="A482:A484"/>
    <mergeCell ref="A479:A481"/>
    <mergeCell ref="A476:A478"/>
    <mergeCell ref="A473:A475"/>
    <mergeCell ref="A470:A472"/>
    <mergeCell ref="A501:A503"/>
    <mergeCell ref="A498:A500"/>
    <mergeCell ref="A495:A497"/>
    <mergeCell ref="A492:A494"/>
    <mergeCell ref="A489:A491"/>
    <mergeCell ref="A545:A547"/>
    <mergeCell ref="A542:A544"/>
    <mergeCell ref="A539:A541"/>
    <mergeCell ref="A536:A538"/>
    <mergeCell ref="A533:A535"/>
    <mergeCell ref="A530:A532"/>
    <mergeCell ref="A527:A529"/>
    <mergeCell ref="A524:A526"/>
    <mergeCell ref="A521:A523"/>
    <mergeCell ref="A518:A520"/>
    <mergeCell ref="A515:A517"/>
    <mergeCell ref="A582:A584"/>
    <mergeCell ref="A579:A581"/>
    <mergeCell ref="A576:A578"/>
    <mergeCell ref="A573:A575"/>
    <mergeCell ref="A570:A572"/>
    <mergeCell ref="A567:A569"/>
    <mergeCell ref="A564:A566"/>
    <mergeCell ref="A561:A563"/>
    <mergeCell ref="A558:A560"/>
    <mergeCell ref="A555:A557"/>
    <mergeCell ref="A552:A554"/>
    <mergeCell ref="A589:A592"/>
    <mergeCell ref="A593:A596"/>
    <mergeCell ref="A597:A600"/>
    <mergeCell ref="A624:A626"/>
    <mergeCell ref="A618:A620"/>
    <mergeCell ref="A621:A623"/>
    <mergeCell ref="A614:A616"/>
    <mergeCell ref="A609:A612"/>
    <mergeCell ref="A617:D617"/>
    <mergeCell ref="A613:D613"/>
    <mergeCell ref="A652:A654"/>
    <mergeCell ref="A655:A657"/>
    <mergeCell ref="A658:A660"/>
    <mergeCell ref="A637:A639"/>
    <mergeCell ref="A640:A642"/>
    <mergeCell ref="A643:A645"/>
    <mergeCell ref="A646:A648"/>
    <mergeCell ref="A631:A633"/>
    <mergeCell ref="A634:A636"/>
    <mergeCell ref="A725:A729"/>
    <mergeCell ref="A715:A719"/>
    <mergeCell ref="A720:A724"/>
    <mergeCell ref="A705:A709"/>
    <mergeCell ref="A710:A714"/>
    <mergeCell ref="A695:A699"/>
    <mergeCell ref="A700:A704"/>
    <mergeCell ref="A649:A651"/>
    <mergeCell ref="A821:A822"/>
    <mergeCell ref="A823:A824"/>
    <mergeCell ref="A813:A814"/>
    <mergeCell ref="A815:A816"/>
    <mergeCell ref="A817:A818"/>
    <mergeCell ref="A819:A820"/>
    <mergeCell ref="A850:A852"/>
    <mergeCell ref="A841:A843"/>
    <mergeCell ref="A844:A846"/>
    <mergeCell ref="A970:A972"/>
    <mergeCell ref="A964:A966"/>
    <mergeCell ref="A967:A969"/>
    <mergeCell ref="A961:A963"/>
    <mergeCell ref="A946:A948"/>
    <mergeCell ref="A871:A872"/>
    <mergeCell ref="A867:A868"/>
    <mergeCell ref="A264:A265"/>
    <mergeCell ref="A266:A267"/>
    <mergeCell ref="A958:A960"/>
    <mergeCell ref="A931:A933"/>
    <mergeCell ref="A934:A936"/>
    <mergeCell ref="A937:A939"/>
    <mergeCell ref="A940:A942"/>
    <mergeCell ref="A943:A945"/>
    <mergeCell ref="A853:A855"/>
    <mergeCell ref="A847:A849"/>
  </mergeCells>
  <printOptions horizontalCentered="1"/>
  <pageMargins left="0.24" right="0.12" top="0.18" bottom="0.16" header="0.13" footer="0.14"/>
  <pageSetup fitToHeight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2014-05-14T04:33:32Z</cp:lastPrinted>
  <dcterms:created xsi:type="dcterms:W3CDTF">2014-03-07T09:52:22Z</dcterms:created>
  <dcterms:modified xsi:type="dcterms:W3CDTF">2014-05-14T05:37:16Z</dcterms:modified>
  <cp:category/>
  <cp:version/>
  <cp:contentType/>
  <cp:contentStatus/>
</cp:coreProperties>
</file>